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-май\Проект изменений в бюджет\РЕШЕНИЕ 176 от 20.05.2025\"/>
    </mc:Choice>
  </mc:AlternateContent>
  <bookViews>
    <workbookView xWindow="0" yWindow="0" windowWidth="24000" windowHeight="9030"/>
  </bookViews>
  <sheets>
    <sheet name="Все года" sheetId="1" r:id="rId1"/>
  </sheets>
  <definedNames>
    <definedName name="_xlnm.Print_Titles" localSheetId="0">'Все года'!$14:$14</definedName>
  </definedNames>
  <calcPr calcId="162913"/>
</workbook>
</file>

<file path=xl/calcChain.xml><?xml version="1.0" encoding="utf-8"?>
<calcChain xmlns="http://schemas.openxmlformats.org/spreadsheetml/2006/main">
  <c r="AS17" i="1" l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AR17" i="1"/>
  <c r="AR38" i="1"/>
  <c r="AR42" i="1"/>
  <c r="AS16" i="1" l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AR16" i="1"/>
  <c r="AR48" i="1"/>
</calcChain>
</file>

<file path=xl/sharedStrings.xml><?xml version="1.0" encoding="utf-8"?>
<sst xmlns="http://schemas.openxmlformats.org/spreadsheetml/2006/main" count="384" uniqueCount="133">
  <si>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</si>
  <si>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</si>
  <si>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</si>
  <si>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</si>
  <si>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</si>
  <si>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</si>
  <si>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</si>
  <si>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</si>
  <si>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</si>
  <si>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</si>
  <si>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</si>
  <si>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</si>
  <si>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</si>
  <si>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</si>
  <si>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</si>
  <si>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</si>
  <si>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</si>
  <si>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</si>
  <si>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</si>
  <si>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</si>
  <si>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</si>
  <si>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</si>
  <si>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</si>
  <si>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</si>
  <si>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</si>
  <si>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</si>
  <si>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</si>
  <si>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</si>
  <si>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</si>
  <si>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</si>
  <si>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</si>
  <si>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</si>
  <si>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</si>
  <si>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</si>
  <si>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</si>
  <si>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Всего</t>
  </si>
  <si>
    <t>951</t>
  </si>
  <si>
    <t>АДМИНИСТРАЦИЯ КРАСНОКРЫМСКОГО СЕЛЬСКОГО ПОСЕЛЕНИЯ</t>
  </si>
  <si>
    <t>01</t>
  </si>
  <si>
    <t>04</t>
  </si>
  <si>
    <t>Расходы на выплаты по оплате труда работников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(Расходы на выплаты персоналу государственных (муниципальных) органов)</t>
  </si>
  <si>
    <t>89.1.00.00110</t>
  </si>
  <si>
    <t>1.2.0</t>
  </si>
  <si>
    <t>Расходы на обеспечения деятельности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</si>
  <si>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89.1.00.00190</t>
  </si>
  <si>
    <t>2.4.0</t>
  </si>
  <si>
    <t>Реализация направления расходов в рамках обеспечения деятельности Администрации Краснокрымского сельского поселения (Уплата налогов, сборов и иных платежей)</t>
  </si>
  <si>
    <t>89.1.00.99990</t>
  </si>
  <si>
    <t>8.5.0</t>
  </si>
  <si>
    <t>Расходы на осуществление полномочий по определению в соответствии с частью 1статьи 11.2 Областного закона от 25 октября 2002 года №273-ЗС "Об административных правонарушениях"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Администрация Краснокрымского сельского поселения (Иные закупки товаров, работ и услуг для обеспечения государственных (муниципальных) нужд)</t>
  </si>
  <si>
    <t>89.9.00.72390</t>
  </si>
  <si>
    <t>07</t>
  </si>
  <si>
    <t>Подготовка и проведение выборов в органы местного самоуправления (Специальные расходы)</t>
  </si>
  <si>
    <t>91.9.00.90350</t>
  </si>
  <si>
    <t>8.8.0</t>
  </si>
  <si>
    <t>11</t>
  </si>
  <si>
    <t>Резервный фонд Администрации Краснокрымского сельского поселения на финансовое обеспечение непредвиденных расходов в рамках непредвиденных расходов органов местного самоуправления Краснокрымского сельского поселения (Резервные средства)</t>
  </si>
  <si>
    <t>99.1.00.90100</t>
  </si>
  <si>
    <t>8.7.0</t>
  </si>
  <si>
    <t>13</t>
  </si>
  <si>
    <t>Реализация мероприятий, направленных на прфилактику экстремизма и терроризма (Иные закупки товаров, работ и услуг для обеспечения государственных (муниципальных) нужд)</t>
  </si>
  <si>
    <t>02.4.01.21530</t>
  </si>
  <si>
    <t>Реализация мероприятий с целью обеспечения общественной безопасности граждан (Иные закупки товаров, работ и услуг для обеспечения государственных (муниципальных) нужд)</t>
  </si>
  <si>
    <t>02.4.02.21540</t>
  </si>
  <si>
    <t>Реализация направления расходов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</si>
  <si>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Взносы в Ассоциацию "Совет муниципальных образований Ростовской области" (Уплата налогов, сборов и иных платежей)</t>
  </si>
  <si>
    <t>99.9.00.22740</t>
  </si>
  <si>
    <t>Оценка муниципального имущества, признание прав и регулирование отношений по муниципальной собственности Краснокрымского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закупки товаров, работ и услуг для обеспечения государственных (муниципальных) нужд)</t>
  </si>
  <si>
    <t>99.9.00.22960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</si>
  <si>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Краснокрымского сельского поселения (Иные закупки товаров, работ и услуг для обеспечения государственных (муниципальных) нужд)</t>
  </si>
  <si>
    <t>99.9.00.85520</t>
  </si>
  <si>
    <t>Условно утвержденные расходы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(Специальные расходы)</t>
  </si>
  <si>
    <t>99.9.00.90110</t>
  </si>
  <si>
    <t>02</t>
  </si>
  <si>
    <t>03</t>
  </si>
  <si>
    <t>Расходы на осуществление первичного воинского учета на территориях, где отсуствуют военные комиссариаты по иным непрограммным мероприятиям в рамках обеспечения деятельности Администрация Краснокрымского сельского поселения (Расходы на выплаты персоналу государственных (муниципальных) органов)</t>
  </si>
  <si>
    <t>89.9.00.51180</t>
  </si>
  <si>
    <t>10</t>
  </si>
  <si>
    <t>Расходы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</si>
  <si>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>03.2.01.S4850</t>
  </si>
  <si>
    <t>Расходы на мероприятия по обеспечению первичных мер пожарной безопасности (Иные закупки товаров, работ и услуг для обеспечения государственных (муниципальных) нужд)</t>
  </si>
  <si>
    <t>03.4.01.21670</t>
  </si>
  <si>
    <t>Осуществление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</si>
  <si>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03.4.03.21710</t>
  </si>
  <si>
    <t>09</t>
  </si>
  <si>
    <t>Расходы на развитие автомобильных дорог местного значения (Иные закупки товаров, работ и услуг для обеспечения государственных (муниципальных) нужд)</t>
  </si>
  <si>
    <t>07.2.И8.А4472</t>
  </si>
  <si>
    <t>Ремонт и содержание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</si>
  <si>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>07.4.01.22400</t>
  </si>
  <si>
    <t>07.4.01.85430</t>
  </si>
  <si>
    <t>05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</si>
  <si>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(Бюджетные инвестиции)</t>
  </si>
  <si>
    <t>99.9.00.99990</t>
  </si>
  <si>
    <t>4.1.0</t>
  </si>
  <si>
    <t>Расходы на ремонт и содержание сетей уличного освещения (Иные закупки товаров, работ и услуг для обеспечения государственных (муниципальных) нужд)</t>
  </si>
  <si>
    <t>01.4.01.24100</t>
  </si>
  <si>
    <t>Расходы на содержание мест захоронения (Иные закупки товаров, работ и услуг для обеспечения государственных (муниципальных) нужд)</t>
  </si>
  <si>
    <t>01.4.02.24200</t>
  </si>
  <si>
    <t>Содержание в чистоте территорий памятников и поселения, прочие мероприятия по благоустройству (Иные закупки товаров, работ и услуг для обеспечения государственных (муниципальных) нужд)</t>
  </si>
  <si>
    <t>01.4.03.24300</t>
  </si>
  <si>
    <t>Финансовое обеспечение прочих расходов местного бюджета (Уплата налогов, сборов и иных платежей)</t>
  </si>
  <si>
    <t>01.4.03.99990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</si>
  <si>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</si>
  <si>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99.9.00.22630</t>
  </si>
  <si>
    <t>08</t>
  </si>
  <si>
    <t>Расходы на реализацию инициативных проектов (Иные закупки товаров, работ и услуг для обеспечения государственных (муниципальных) нужд)</t>
  </si>
  <si>
    <t>04.2.01.S4640</t>
  </si>
  <si>
    <t>Расходы на обеспечение деятельности муниципальных казенных учреждений культуры (Расходы на выплаты персоналу казенных учреждений)</t>
  </si>
  <si>
    <t>04.4.01.00590</t>
  </si>
  <si>
    <t>1.1.0</t>
  </si>
  <si>
    <t>Расходы на обеспечение деятельности муниципальных казенных учреждений культуры (Иные закупки товаров, работ и услуг для обеспечения государственных (муниципальных) нужд)</t>
  </si>
  <si>
    <t>04.4.01.99990</t>
  </si>
  <si>
    <t>Выплата муниципальной пенсии за выслугу лет, ежемесячной доплаты к пенсии отдельным категориям граждан (Публичные нормативные социальные выплаты гражданам)</t>
  </si>
  <si>
    <t>99.9.00.10050</t>
  </si>
  <si>
    <t>3.1.0</t>
  </si>
  <si>
    <t>Расходы на проведение физкультурных и массовых спортивных мероприятий (Расходы на выплаты персоналу государственных (муниципальных) органов)</t>
  </si>
  <si>
    <t>05.4.01.21950</t>
  </si>
  <si>
    <t>Расходы на проведение физкультурных и массовых спортивных мероприятий (Иные закупки товаров, работ и услуг для обеспечения государственных (муниципальных) нужд)</t>
  </si>
  <si>
    <t>12</t>
  </si>
  <si>
    <t>Расходы на официальную публикацию нормативно-правовых актов, проектов правовых актов Краснокрымского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</si>
  <si>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>99.9.00.22730</t>
  </si>
  <si>
    <t>14</t>
  </si>
  <si>
    <t>Расходы на межбюджетные трансферты, передаваемые бюджету Мясниковского района из бюджета Краснокрымского сельского поселения на осуществление части полномочий по решению вопросов местного значения в соответствии с заключенными соглашениями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межбюджетные трансферты)</t>
  </si>
  <si>
    <t>99.9.00.85010</t>
  </si>
  <si>
    <t>5.4.0</t>
  </si>
  <si>
    <t>к Решению Собрания депутатов Краснокрымского сельского поселения</t>
  </si>
  <si>
    <t xml:space="preserve"> "О бюджете  Краснокрымского сельского поселения Мясниковского района на 2025 год и на плановый период 2026 и 2027 годов" №156 от 26.12.2024г.</t>
  </si>
  <si>
    <t xml:space="preserve">   Приложение 4</t>
  </si>
  <si>
    <t>Ведомственная структура расходов бюджета Краснокрымского сельского поселения Мясниковского района на 2025 год и на плановый период 2026 и 2027 годов</t>
  </si>
  <si>
    <t xml:space="preserve">к проекту Решения Собрания депутатов Краснокрымского сельского поселения </t>
  </si>
  <si>
    <t>Обустройство деских игровых площадок (Иные закупки товаров, работ и услуг для обеспечения государственных (муниципальных) нужд)</t>
  </si>
  <si>
    <t>01.4.03.24400</t>
  </si>
  <si>
    <t>от 20.05.2025 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</si>
</sst>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0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/>
    <xf numFmtId="0" fontId="0" fillId="0" borderId="0" xfId="0"/>
    <xf numFmtId="0" fontId="9" fillId="2" borderId="2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4"/>
  <sheetViews>
    <sheetView showGridLines="0" tabSelected="1" workbookViewId="0">
      <selection activeCell="CS16" sqref="CS16"/>
    </sheetView>
  </sheetViews>
  <sheetFormatPr defaultRowHeight="10.15" customHeight="1" x14ac:dyDescent="0.25"/>
  <cols>
    <col min="1" max="1" width="72.28515625" customWidth="1"/>
    <col min="2" max="2" width="7.42578125" customWidth="1"/>
    <col min="3" max="4" width="6.42578125" customWidth="1"/>
    <col min="5" max="5" width="15.140625" customWidth="1"/>
    <col min="6" max="19" width="8" hidden="1"/>
    <col min="20" max="20" width="6.85546875" customWidth="1"/>
    <col min="21" max="43" width="8" hidden="1"/>
    <col min="44" max="44" width="11.5703125" customWidth="1"/>
    <col min="45" max="66" width="8" hidden="1"/>
    <col min="67" max="67" width="9.140625" customWidth="1"/>
    <col min="68" max="84" width="8" hidden="1"/>
    <col min="85" max="85" width="10.5703125" customWidth="1"/>
    <col min="86" max="92" width="8" hidden="1"/>
  </cols>
  <sheetData>
    <row r="1" spans="1:92" s="17" customFormat="1" ht="15.75" customHeight="1" x14ac:dyDescent="0.25">
      <c r="AR1" s="22" t="s">
        <v>127</v>
      </c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</row>
    <row r="2" spans="1:92" s="17" customFormat="1" ht="15.75" customHeight="1" x14ac:dyDescent="0.25">
      <c r="B2" s="22" t="s">
        <v>129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</row>
    <row r="3" spans="1:92" s="17" customFormat="1" ht="15.75" customHeight="1" x14ac:dyDescent="0.25">
      <c r="C3" s="22" t="s">
        <v>132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</row>
    <row r="4" spans="1:92" s="17" customFormat="1" ht="15.75" customHeight="1" x14ac:dyDescent="0.25">
      <c r="AR4" s="18"/>
      <c r="AS4" s="18"/>
      <c r="AT4" s="18"/>
      <c r="AU4" s="18"/>
      <c r="AV4" s="18"/>
    </row>
    <row r="5" spans="1:92" s="17" customFormat="1" ht="15.75" customHeight="1" x14ac:dyDescent="0.25">
      <c r="AR5" s="22" t="s">
        <v>127</v>
      </c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</row>
    <row r="6" spans="1:92" s="17" customFormat="1" ht="14.25" customHeight="1" x14ac:dyDescent="0.25">
      <c r="C6" s="22" t="s">
        <v>125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</row>
    <row r="7" spans="1:92" s="17" customFormat="1" ht="33.75" customHeight="1" x14ac:dyDescent="0.25">
      <c r="B7" s="22" t="s">
        <v>126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</row>
    <row r="8" spans="1:92" s="17" customFormat="1" ht="15.75" customHeight="1" x14ac:dyDescent="0.25"/>
    <row r="9" spans="1:92" ht="39.75" customHeight="1" x14ac:dyDescent="0.25">
      <c r="A9" s="23" t="s">
        <v>128</v>
      </c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3"/>
      <c r="AS9" s="24"/>
      <c r="AT9" s="24"/>
      <c r="AU9" s="24"/>
      <c r="AV9" s="24"/>
      <c r="AW9" s="24"/>
      <c r="AX9" s="24"/>
      <c r="AY9" s="24"/>
      <c r="AZ9" s="24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</row>
    <row r="10" spans="1:92" ht="11.25" customHeight="1" x14ac:dyDescent="0.25"/>
    <row r="11" spans="1:92" ht="18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1" t="s">
        <v>0</v>
      </c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"/>
      <c r="CI11" s="2"/>
      <c r="CJ11" s="2"/>
      <c r="CK11" s="2"/>
      <c r="CL11" s="2"/>
      <c r="CM11" s="2"/>
    </row>
    <row r="12" spans="1:92" ht="15" x14ac:dyDescent="0.25">
      <c r="A12" s="27" t="s">
        <v>1</v>
      </c>
      <c r="B12" s="30" t="s">
        <v>2</v>
      </c>
      <c r="C12" s="30" t="s">
        <v>3</v>
      </c>
      <c r="D12" s="30" t="s">
        <v>4</v>
      </c>
      <c r="E12" s="30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0" t="s">
        <v>6</v>
      </c>
      <c r="U12" s="31" t="s">
        <v>7</v>
      </c>
      <c r="V12" s="31" t="s">
        <v>8</v>
      </c>
      <c r="W12" s="31" t="s">
        <v>9</v>
      </c>
      <c r="X12" s="31" t="s">
        <v>10</v>
      </c>
      <c r="Y12" s="31" t="s">
        <v>11</v>
      </c>
      <c r="Z12" s="26" t="s">
        <v>1</v>
      </c>
      <c r="AA12" s="28" t="s">
        <v>12</v>
      </c>
      <c r="AB12" s="28" t="s">
        <v>18</v>
      </c>
      <c r="AC12" s="28" t="s">
        <v>13</v>
      </c>
      <c r="AD12" s="28" t="s">
        <v>19</v>
      </c>
      <c r="AE12" s="28" t="s">
        <v>14</v>
      </c>
      <c r="AF12" s="28" t="s">
        <v>20</v>
      </c>
      <c r="AG12" s="28" t="s">
        <v>15</v>
      </c>
      <c r="AH12" s="28" t="s">
        <v>21</v>
      </c>
      <c r="AI12" s="28" t="s">
        <v>16</v>
      </c>
      <c r="AJ12" s="28" t="s">
        <v>22</v>
      </c>
      <c r="AK12" s="26" t="s">
        <v>17</v>
      </c>
      <c r="AL12" s="28" t="s">
        <v>12</v>
      </c>
      <c r="AM12" s="28" t="s">
        <v>13</v>
      </c>
      <c r="AN12" s="28" t="s">
        <v>14</v>
      </c>
      <c r="AO12" s="28" t="s">
        <v>15</v>
      </c>
      <c r="AP12" s="28" t="s">
        <v>16</v>
      </c>
      <c r="AQ12" s="26" t="s">
        <v>17</v>
      </c>
      <c r="AR12" s="27" t="s">
        <v>12</v>
      </c>
      <c r="AS12" s="28" t="s">
        <v>13</v>
      </c>
      <c r="AT12" s="28" t="s">
        <v>14</v>
      </c>
      <c r="AU12" s="28" t="s">
        <v>15</v>
      </c>
      <c r="AV12" s="28" t="s">
        <v>16</v>
      </c>
      <c r="AW12" s="26" t="s">
        <v>17</v>
      </c>
      <c r="AX12" s="26" t="s">
        <v>23</v>
      </c>
      <c r="AY12" s="26" t="s">
        <v>18</v>
      </c>
      <c r="AZ12" s="26" t="s">
        <v>24</v>
      </c>
      <c r="BA12" s="26" t="s">
        <v>19</v>
      </c>
      <c r="BB12" s="26" t="s">
        <v>25</v>
      </c>
      <c r="BC12" s="26" t="s">
        <v>20</v>
      </c>
      <c r="BD12" s="26" t="s">
        <v>26</v>
      </c>
      <c r="BE12" s="26" t="s">
        <v>21</v>
      </c>
      <c r="BF12" s="26" t="s">
        <v>27</v>
      </c>
      <c r="BG12" s="26" t="s">
        <v>22</v>
      </c>
      <c r="BH12" s="26" t="s">
        <v>28</v>
      </c>
      <c r="BI12" s="26" t="s">
        <v>23</v>
      </c>
      <c r="BJ12" s="26" t="s">
        <v>24</v>
      </c>
      <c r="BK12" s="26" t="s">
        <v>25</v>
      </c>
      <c r="BL12" s="26" t="s">
        <v>26</v>
      </c>
      <c r="BM12" s="26" t="s">
        <v>27</v>
      </c>
      <c r="BN12" s="26" t="s">
        <v>28</v>
      </c>
      <c r="BO12" s="27" t="s">
        <v>23</v>
      </c>
      <c r="BP12" s="26" t="s">
        <v>24</v>
      </c>
      <c r="BQ12" s="26" t="s">
        <v>25</v>
      </c>
      <c r="BR12" s="26" t="s">
        <v>26</v>
      </c>
      <c r="BS12" s="26" t="s">
        <v>27</v>
      </c>
      <c r="BT12" s="26" t="s">
        <v>28</v>
      </c>
      <c r="BU12" s="26" t="s">
        <v>29</v>
      </c>
      <c r="BV12" s="26" t="s">
        <v>30</v>
      </c>
      <c r="BW12" s="26" t="s">
        <v>31</v>
      </c>
      <c r="BX12" s="26" t="s">
        <v>32</v>
      </c>
      <c r="BY12" s="26" t="s">
        <v>33</v>
      </c>
      <c r="BZ12" s="26" t="s">
        <v>34</v>
      </c>
      <c r="CA12" s="26" t="s">
        <v>29</v>
      </c>
      <c r="CB12" s="26" t="s">
        <v>30</v>
      </c>
      <c r="CC12" s="26" t="s">
        <v>31</v>
      </c>
      <c r="CD12" s="26" t="s">
        <v>32</v>
      </c>
      <c r="CE12" s="26" t="s">
        <v>33</v>
      </c>
      <c r="CF12" s="26" t="s">
        <v>34</v>
      </c>
      <c r="CG12" s="27" t="s">
        <v>29</v>
      </c>
      <c r="CH12" s="26" t="s">
        <v>30</v>
      </c>
      <c r="CI12" s="26" t="s">
        <v>31</v>
      </c>
      <c r="CJ12" s="26" t="s">
        <v>32</v>
      </c>
      <c r="CK12" s="26" t="s">
        <v>33</v>
      </c>
      <c r="CL12" s="26" t="s">
        <v>34</v>
      </c>
      <c r="CM12" s="26" t="s">
        <v>1</v>
      </c>
      <c r="CN12" s="1" t="s">
        <v>1</v>
      </c>
    </row>
    <row r="13" spans="1:92" ht="15" x14ac:dyDescent="0.25">
      <c r="A13" s="27"/>
      <c r="B13" s="30"/>
      <c r="C13" s="30"/>
      <c r="D13" s="30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0"/>
      <c r="U13" s="31"/>
      <c r="V13" s="31"/>
      <c r="W13" s="31"/>
      <c r="X13" s="31"/>
      <c r="Y13" s="31"/>
      <c r="Z13" s="26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6"/>
      <c r="AL13" s="29"/>
      <c r="AM13" s="29"/>
      <c r="AN13" s="29"/>
      <c r="AO13" s="29"/>
      <c r="AP13" s="29"/>
      <c r="AQ13" s="26"/>
      <c r="AR13" s="32"/>
      <c r="AS13" s="29"/>
      <c r="AT13" s="29"/>
      <c r="AU13" s="29"/>
      <c r="AV13" s="29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7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7"/>
      <c r="CH13" s="26"/>
      <c r="CI13" s="26"/>
      <c r="CJ13" s="26"/>
      <c r="CK13" s="26"/>
      <c r="CL13" s="26"/>
      <c r="CM13" s="26"/>
    </row>
    <row r="14" spans="1:92" ht="17.25" customHeight="1" x14ac:dyDescent="0.25">
      <c r="A14" s="27"/>
      <c r="B14" s="30" t="s">
        <v>2</v>
      </c>
      <c r="C14" s="30" t="s">
        <v>3</v>
      </c>
      <c r="D14" s="30" t="s">
        <v>4</v>
      </c>
      <c r="E14" s="30" t="s">
        <v>5</v>
      </c>
      <c r="F14" s="31" t="s">
        <v>5</v>
      </c>
      <c r="G14" s="31" t="s">
        <v>5</v>
      </c>
      <c r="H14" s="31" t="s">
        <v>5</v>
      </c>
      <c r="I14" s="31" t="s">
        <v>5</v>
      </c>
      <c r="J14" s="31" t="s">
        <v>5</v>
      </c>
      <c r="K14" s="31" t="s">
        <v>5</v>
      </c>
      <c r="L14" s="31" t="s">
        <v>5</v>
      </c>
      <c r="M14" s="31" t="s">
        <v>5</v>
      </c>
      <c r="N14" s="31" t="s">
        <v>5</v>
      </c>
      <c r="O14" s="31" t="s">
        <v>5</v>
      </c>
      <c r="P14" s="31" t="s">
        <v>5</v>
      </c>
      <c r="Q14" s="31" t="s">
        <v>5</v>
      </c>
      <c r="R14" s="31" t="s">
        <v>5</v>
      </c>
      <c r="S14" s="31" t="s">
        <v>5</v>
      </c>
      <c r="T14" s="30" t="s">
        <v>6</v>
      </c>
      <c r="U14" s="31" t="s">
        <v>7</v>
      </c>
      <c r="V14" s="31" t="s">
        <v>8</v>
      </c>
      <c r="W14" s="31" t="s">
        <v>9</v>
      </c>
      <c r="X14" s="31" t="s">
        <v>10</v>
      </c>
      <c r="Y14" s="31"/>
      <c r="Z14" s="26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8"/>
      <c r="AM14" s="28"/>
      <c r="AN14" s="28"/>
      <c r="AO14" s="28"/>
      <c r="AP14" s="28"/>
      <c r="AQ14" s="26"/>
      <c r="AR14" s="27"/>
      <c r="AS14" s="28"/>
      <c r="AT14" s="28"/>
      <c r="AU14" s="28"/>
      <c r="AV14" s="28"/>
      <c r="AW14" s="26"/>
      <c r="AX14" s="26" t="s">
        <v>12</v>
      </c>
      <c r="AY14" s="26"/>
      <c r="AZ14" s="26" t="s">
        <v>13</v>
      </c>
      <c r="BA14" s="26"/>
      <c r="BB14" s="26" t="s">
        <v>14</v>
      </c>
      <c r="BC14" s="26"/>
      <c r="BD14" s="26" t="s">
        <v>15</v>
      </c>
      <c r="BE14" s="26"/>
      <c r="BF14" s="26" t="s">
        <v>16</v>
      </c>
      <c r="BG14" s="26"/>
      <c r="BH14" s="26" t="s">
        <v>17</v>
      </c>
      <c r="BI14" s="26" t="s">
        <v>12</v>
      </c>
      <c r="BJ14" s="26" t="s">
        <v>13</v>
      </c>
      <c r="BK14" s="26" t="s">
        <v>14</v>
      </c>
      <c r="BL14" s="26" t="s">
        <v>15</v>
      </c>
      <c r="BM14" s="26" t="s">
        <v>16</v>
      </c>
      <c r="BN14" s="26" t="s">
        <v>17</v>
      </c>
      <c r="BO14" s="27" t="s">
        <v>12</v>
      </c>
      <c r="BP14" s="26" t="s">
        <v>13</v>
      </c>
      <c r="BQ14" s="26" t="s">
        <v>14</v>
      </c>
      <c r="BR14" s="26" t="s">
        <v>15</v>
      </c>
      <c r="BS14" s="26" t="s">
        <v>16</v>
      </c>
      <c r="BT14" s="26" t="s">
        <v>17</v>
      </c>
      <c r="BU14" s="26" t="s">
        <v>12</v>
      </c>
      <c r="BV14" s="26" t="s">
        <v>13</v>
      </c>
      <c r="BW14" s="26" t="s">
        <v>14</v>
      </c>
      <c r="BX14" s="26" t="s">
        <v>15</v>
      </c>
      <c r="BY14" s="26" t="s">
        <v>16</v>
      </c>
      <c r="BZ14" s="26" t="s">
        <v>17</v>
      </c>
      <c r="CA14" s="26" t="s">
        <v>12</v>
      </c>
      <c r="CB14" s="26" t="s">
        <v>13</v>
      </c>
      <c r="CC14" s="26" t="s">
        <v>14</v>
      </c>
      <c r="CD14" s="26" t="s">
        <v>15</v>
      </c>
      <c r="CE14" s="26" t="s">
        <v>16</v>
      </c>
      <c r="CF14" s="26" t="s">
        <v>17</v>
      </c>
      <c r="CG14" s="27" t="s">
        <v>12</v>
      </c>
      <c r="CH14" s="26" t="s">
        <v>13</v>
      </c>
      <c r="CI14" s="26" t="s">
        <v>14</v>
      </c>
      <c r="CJ14" s="26" t="s">
        <v>15</v>
      </c>
      <c r="CK14" s="26" t="s">
        <v>16</v>
      </c>
      <c r="CL14" s="26" t="s">
        <v>17</v>
      </c>
      <c r="CM14" s="26"/>
    </row>
    <row r="15" spans="1:92" ht="15" hidden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3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3"/>
    </row>
    <row r="16" spans="1:92" ht="15.75" x14ac:dyDescent="0.25">
      <c r="A16" s="9" t="s">
        <v>35</v>
      </c>
      <c r="B16" s="9"/>
      <c r="C16" s="9"/>
      <c r="D16" s="9"/>
      <c r="E16" s="9"/>
      <c r="T16" s="9"/>
      <c r="U16" s="1"/>
      <c r="V16" s="6"/>
      <c r="W16" s="6"/>
      <c r="X16" s="6"/>
      <c r="Y16" s="6"/>
      <c r="AA16" s="7">
        <v>112220.9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v>12516.5</v>
      </c>
      <c r="AM16" s="7"/>
      <c r="AN16" s="7"/>
      <c r="AO16" s="7"/>
      <c r="AP16" s="7"/>
      <c r="AQ16" s="7"/>
      <c r="AR16" s="10">
        <f>AR17</f>
        <v>132340.99999999997</v>
      </c>
      <c r="AS16" s="10">
        <f t="shared" ref="AS16:CN16" si="0">AS17</f>
        <v>0</v>
      </c>
      <c r="AT16" s="10">
        <f t="shared" si="0"/>
        <v>0</v>
      </c>
      <c r="AU16" s="10">
        <f t="shared" si="0"/>
        <v>0</v>
      </c>
      <c r="AV16" s="10">
        <f t="shared" si="0"/>
        <v>0</v>
      </c>
      <c r="AW16" s="10">
        <f t="shared" si="0"/>
        <v>0</v>
      </c>
      <c r="AX16" s="10">
        <f t="shared" si="0"/>
        <v>95796.6</v>
      </c>
      <c r="AY16" s="10">
        <f t="shared" si="0"/>
        <v>0</v>
      </c>
      <c r="AZ16" s="10">
        <f t="shared" si="0"/>
        <v>0</v>
      </c>
      <c r="BA16" s="10">
        <f t="shared" si="0"/>
        <v>0</v>
      </c>
      <c r="BB16" s="10">
        <f t="shared" si="0"/>
        <v>0</v>
      </c>
      <c r="BC16" s="10">
        <f t="shared" si="0"/>
        <v>0</v>
      </c>
      <c r="BD16" s="10">
        <f t="shared" si="0"/>
        <v>0</v>
      </c>
      <c r="BE16" s="10">
        <f t="shared" si="0"/>
        <v>0</v>
      </c>
      <c r="BF16" s="10">
        <f t="shared" si="0"/>
        <v>0</v>
      </c>
      <c r="BG16" s="10">
        <f t="shared" si="0"/>
        <v>0</v>
      </c>
      <c r="BH16" s="10">
        <f t="shared" si="0"/>
        <v>0</v>
      </c>
      <c r="BI16" s="10">
        <f t="shared" si="0"/>
        <v>0</v>
      </c>
      <c r="BJ16" s="10">
        <f t="shared" si="0"/>
        <v>0</v>
      </c>
      <c r="BK16" s="10">
        <f t="shared" si="0"/>
        <v>0</v>
      </c>
      <c r="BL16" s="10">
        <f t="shared" si="0"/>
        <v>0</v>
      </c>
      <c r="BM16" s="10">
        <f t="shared" si="0"/>
        <v>0</v>
      </c>
      <c r="BN16" s="10">
        <f t="shared" si="0"/>
        <v>0</v>
      </c>
      <c r="BO16" s="10">
        <f t="shared" si="0"/>
        <v>79296.600000000006</v>
      </c>
      <c r="BP16" s="10">
        <f t="shared" si="0"/>
        <v>0</v>
      </c>
      <c r="BQ16" s="10">
        <f t="shared" si="0"/>
        <v>0</v>
      </c>
      <c r="BR16" s="10">
        <f t="shared" si="0"/>
        <v>0</v>
      </c>
      <c r="BS16" s="10">
        <f t="shared" si="0"/>
        <v>0</v>
      </c>
      <c r="BT16" s="10">
        <f t="shared" si="0"/>
        <v>0</v>
      </c>
      <c r="BU16" s="10">
        <f t="shared" si="0"/>
        <v>96130.299999999988</v>
      </c>
      <c r="BV16" s="10">
        <f t="shared" si="0"/>
        <v>0</v>
      </c>
      <c r="BW16" s="10">
        <f t="shared" si="0"/>
        <v>0</v>
      </c>
      <c r="BX16" s="10">
        <f t="shared" si="0"/>
        <v>0</v>
      </c>
      <c r="BY16" s="10">
        <f t="shared" si="0"/>
        <v>0</v>
      </c>
      <c r="BZ16" s="10">
        <f t="shared" si="0"/>
        <v>0</v>
      </c>
      <c r="CA16" s="10">
        <f t="shared" si="0"/>
        <v>0</v>
      </c>
      <c r="CB16" s="10">
        <f t="shared" si="0"/>
        <v>0</v>
      </c>
      <c r="CC16" s="10">
        <f t="shared" si="0"/>
        <v>0</v>
      </c>
      <c r="CD16" s="10">
        <f t="shared" si="0"/>
        <v>0</v>
      </c>
      <c r="CE16" s="10">
        <f t="shared" si="0"/>
        <v>0</v>
      </c>
      <c r="CF16" s="10">
        <f t="shared" si="0"/>
        <v>0</v>
      </c>
      <c r="CG16" s="10">
        <f t="shared" si="0"/>
        <v>80547.099999999991</v>
      </c>
      <c r="CH16" s="10">
        <f t="shared" si="0"/>
        <v>0</v>
      </c>
      <c r="CI16" s="10">
        <f t="shared" si="0"/>
        <v>0</v>
      </c>
      <c r="CJ16" s="10">
        <f t="shared" si="0"/>
        <v>0</v>
      </c>
      <c r="CK16" s="10">
        <f t="shared" si="0"/>
        <v>0</v>
      </c>
      <c r="CL16" s="10">
        <f t="shared" si="0"/>
        <v>0</v>
      </c>
      <c r="CM16" s="10">
        <f t="shared" si="0"/>
        <v>0</v>
      </c>
      <c r="CN16" s="10">
        <f t="shared" si="0"/>
        <v>0</v>
      </c>
    </row>
    <row r="17" spans="1:91" ht="36.75" customHeight="1" x14ac:dyDescent="0.25">
      <c r="A17" s="12" t="s">
        <v>37</v>
      </c>
      <c r="B17" s="9" t="s">
        <v>36</v>
      </c>
      <c r="C17" s="9"/>
      <c r="D17" s="9"/>
      <c r="E17" s="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9"/>
      <c r="U17" s="4"/>
      <c r="V17" s="5"/>
      <c r="W17" s="5"/>
      <c r="X17" s="5"/>
      <c r="Y17" s="5"/>
      <c r="Z17" s="3"/>
      <c r="AA17" s="8">
        <v>112220.9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v>12516.5</v>
      </c>
      <c r="AM17" s="8"/>
      <c r="AN17" s="8"/>
      <c r="AO17" s="8"/>
      <c r="AP17" s="8"/>
      <c r="AQ17" s="8"/>
      <c r="AR17" s="10">
        <f>AR18+AR19+AR20+AR21+AR22+AR23+AR24+AR25+AR26+AR27+AR28+AR29+AR30+AR31+AR32+AR33+AR34+AR35+AR36+AR37+AR38+AR39+AR40+AR41+AR42+AR44+AR45+AR46+AR47+AR48+AR49+AR50+AR51+AR52+AR53+AR54+AR43</f>
        <v>132340.99999999997</v>
      </c>
      <c r="AS17" s="10">
        <f t="shared" ref="AS17:CG17" si="1">AS18+AS19+AS20+AS21+AS22+AS23+AS24+AS25+AS26+AS27+AS28+AS29+AS30+AS31+AS32+AS33+AS34+AS35+AS36+AS37+AS38+AS39+AS40+AS41+AS42+AS44+AS45+AS46+AS47+AS48+AS49+AS50+AS51+AS52+AS53+AS54+AS43</f>
        <v>0</v>
      </c>
      <c r="AT17" s="10">
        <f t="shared" si="1"/>
        <v>0</v>
      </c>
      <c r="AU17" s="10">
        <f t="shared" si="1"/>
        <v>0</v>
      </c>
      <c r="AV17" s="10">
        <f t="shared" si="1"/>
        <v>0</v>
      </c>
      <c r="AW17" s="10">
        <f t="shared" si="1"/>
        <v>0</v>
      </c>
      <c r="AX17" s="10">
        <f t="shared" si="1"/>
        <v>95796.6</v>
      </c>
      <c r="AY17" s="10">
        <f t="shared" si="1"/>
        <v>0</v>
      </c>
      <c r="AZ17" s="10">
        <f t="shared" si="1"/>
        <v>0</v>
      </c>
      <c r="BA17" s="10">
        <f t="shared" si="1"/>
        <v>0</v>
      </c>
      <c r="BB17" s="10">
        <f t="shared" si="1"/>
        <v>0</v>
      </c>
      <c r="BC17" s="10">
        <f t="shared" si="1"/>
        <v>0</v>
      </c>
      <c r="BD17" s="10">
        <f t="shared" si="1"/>
        <v>0</v>
      </c>
      <c r="BE17" s="10">
        <f t="shared" si="1"/>
        <v>0</v>
      </c>
      <c r="BF17" s="10">
        <f t="shared" si="1"/>
        <v>0</v>
      </c>
      <c r="BG17" s="10">
        <f t="shared" si="1"/>
        <v>0</v>
      </c>
      <c r="BH17" s="10">
        <f t="shared" si="1"/>
        <v>0</v>
      </c>
      <c r="BI17" s="10">
        <f t="shared" si="1"/>
        <v>0</v>
      </c>
      <c r="BJ17" s="10">
        <f t="shared" si="1"/>
        <v>0</v>
      </c>
      <c r="BK17" s="10">
        <f t="shared" si="1"/>
        <v>0</v>
      </c>
      <c r="BL17" s="10">
        <f t="shared" si="1"/>
        <v>0</v>
      </c>
      <c r="BM17" s="10">
        <f t="shared" si="1"/>
        <v>0</v>
      </c>
      <c r="BN17" s="10">
        <f t="shared" si="1"/>
        <v>0</v>
      </c>
      <c r="BO17" s="10">
        <f t="shared" si="1"/>
        <v>79296.600000000006</v>
      </c>
      <c r="BP17" s="10">
        <f t="shared" si="1"/>
        <v>0</v>
      </c>
      <c r="BQ17" s="10">
        <f t="shared" si="1"/>
        <v>0</v>
      </c>
      <c r="BR17" s="10">
        <f t="shared" si="1"/>
        <v>0</v>
      </c>
      <c r="BS17" s="10">
        <f t="shared" si="1"/>
        <v>0</v>
      </c>
      <c r="BT17" s="10">
        <f t="shared" si="1"/>
        <v>0</v>
      </c>
      <c r="BU17" s="10">
        <f t="shared" si="1"/>
        <v>96130.299999999988</v>
      </c>
      <c r="BV17" s="10">
        <f t="shared" si="1"/>
        <v>0</v>
      </c>
      <c r="BW17" s="10">
        <f t="shared" si="1"/>
        <v>0</v>
      </c>
      <c r="BX17" s="10">
        <f t="shared" si="1"/>
        <v>0</v>
      </c>
      <c r="BY17" s="10">
        <f t="shared" si="1"/>
        <v>0</v>
      </c>
      <c r="BZ17" s="10">
        <f t="shared" si="1"/>
        <v>0</v>
      </c>
      <c r="CA17" s="10">
        <f t="shared" si="1"/>
        <v>0</v>
      </c>
      <c r="CB17" s="10">
        <f t="shared" si="1"/>
        <v>0</v>
      </c>
      <c r="CC17" s="10">
        <f t="shared" si="1"/>
        <v>0</v>
      </c>
      <c r="CD17" s="10">
        <f t="shared" si="1"/>
        <v>0</v>
      </c>
      <c r="CE17" s="10">
        <f t="shared" si="1"/>
        <v>0</v>
      </c>
      <c r="CF17" s="10">
        <f t="shared" si="1"/>
        <v>0</v>
      </c>
      <c r="CG17" s="10">
        <f t="shared" si="1"/>
        <v>80547.099999999991</v>
      </c>
      <c r="CH17" s="8"/>
      <c r="CI17" s="8"/>
      <c r="CJ17" s="8"/>
      <c r="CK17" s="8"/>
      <c r="CL17" s="8"/>
      <c r="CM17" s="11"/>
    </row>
    <row r="18" spans="1:91" ht="81" customHeight="1" x14ac:dyDescent="0.25">
      <c r="A18" s="13" t="s">
        <v>40</v>
      </c>
      <c r="B18" s="14" t="s">
        <v>36</v>
      </c>
      <c r="C18" s="14" t="s">
        <v>38</v>
      </c>
      <c r="D18" s="14" t="s">
        <v>39</v>
      </c>
      <c r="E18" s="14" t="s">
        <v>41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4" t="s">
        <v>42</v>
      </c>
      <c r="U18" s="4"/>
      <c r="V18" s="5"/>
      <c r="W18" s="5"/>
      <c r="X18" s="5"/>
      <c r="Y18" s="5"/>
      <c r="Z18" s="3"/>
      <c r="AA18" s="8">
        <v>14896.3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15">
        <v>14896.3</v>
      </c>
      <c r="AS18" s="8"/>
      <c r="AT18" s="8"/>
      <c r="AU18" s="8"/>
      <c r="AV18" s="8"/>
      <c r="AW18" s="8"/>
      <c r="AX18" s="8">
        <v>15362.7</v>
      </c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15">
        <v>15362.7</v>
      </c>
      <c r="BP18" s="8"/>
      <c r="BQ18" s="8"/>
      <c r="BR18" s="8"/>
      <c r="BS18" s="8"/>
      <c r="BT18" s="8"/>
      <c r="BU18" s="8">
        <v>15808.9</v>
      </c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15">
        <v>15808.9</v>
      </c>
      <c r="CH18" s="8"/>
      <c r="CI18" s="8"/>
      <c r="CJ18" s="8"/>
      <c r="CK18" s="8"/>
      <c r="CL18" s="8"/>
      <c r="CM18" s="11"/>
    </row>
    <row r="19" spans="1:91" ht="79.5" customHeight="1" x14ac:dyDescent="0.25">
      <c r="A19" s="13" t="s">
        <v>43</v>
      </c>
      <c r="B19" s="14" t="s">
        <v>36</v>
      </c>
      <c r="C19" s="14" t="s">
        <v>38</v>
      </c>
      <c r="D19" s="14" t="s">
        <v>39</v>
      </c>
      <c r="E19" s="14" t="s">
        <v>44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14" t="s">
        <v>45</v>
      </c>
      <c r="U19" s="4"/>
      <c r="V19" s="5"/>
      <c r="W19" s="5"/>
      <c r="X19" s="5"/>
      <c r="Y19" s="5"/>
      <c r="Z19" s="3"/>
      <c r="AA19" s="8">
        <v>3216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v>2538.4</v>
      </c>
      <c r="AM19" s="8"/>
      <c r="AN19" s="8"/>
      <c r="AO19" s="8"/>
      <c r="AP19" s="8"/>
      <c r="AQ19" s="8"/>
      <c r="AR19" s="15">
        <v>5754.4</v>
      </c>
      <c r="AS19" s="8"/>
      <c r="AT19" s="8"/>
      <c r="AU19" s="8"/>
      <c r="AV19" s="8"/>
      <c r="AW19" s="8"/>
      <c r="AX19" s="8">
        <v>2634.4</v>
      </c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15">
        <v>2634.4</v>
      </c>
      <c r="BP19" s="8"/>
      <c r="BQ19" s="8"/>
      <c r="BR19" s="8"/>
      <c r="BS19" s="8"/>
      <c r="BT19" s="8"/>
      <c r="BU19" s="8">
        <v>2198.1999999999998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15">
        <v>2198.1999999999998</v>
      </c>
      <c r="CH19" s="8"/>
      <c r="CI19" s="8"/>
      <c r="CJ19" s="8"/>
      <c r="CK19" s="8"/>
      <c r="CL19" s="8"/>
      <c r="CM19" s="11"/>
    </row>
    <row r="20" spans="1:91" ht="48" customHeight="1" x14ac:dyDescent="0.25">
      <c r="A20" s="16" t="s">
        <v>46</v>
      </c>
      <c r="B20" s="14" t="s">
        <v>36</v>
      </c>
      <c r="C20" s="14" t="s">
        <v>38</v>
      </c>
      <c r="D20" s="14" t="s">
        <v>39</v>
      </c>
      <c r="E20" s="14" t="s">
        <v>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4" t="s">
        <v>48</v>
      </c>
      <c r="U20" s="4"/>
      <c r="V20" s="5"/>
      <c r="W20" s="5"/>
      <c r="X20" s="5"/>
      <c r="Y20" s="5"/>
      <c r="Z20" s="3"/>
      <c r="AA20" s="8">
        <v>15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15">
        <v>15</v>
      </c>
      <c r="AS20" s="8"/>
      <c r="AT20" s="8"/>
      <c r="AU20" s="8"/>
      <c r="AV20" s="8"/>
      <c r="AW20" s="8"/>
      <c r="AX20" s="8">
        <v>15</v>
      </c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15">
        <v>15</v>
      </c>
      <c r="BP20" s="8"/>
      <c r="BQ20" s="8"/>
      <c r="BR20" s="8"/>
      <c r="BS20" s="8"/>
      <c r="BT20" s="8"/>
      <c r="BU20" s="8">
        <v>15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15">
        <v>15</v>
      </c>
      <c r="CH20" s="8"/>
      <c r="CI20" s="8"/>
      <c r="CJ20" s="8"/>
      <c r="CK20" s="8"/>
      <c r="CL20" s="8"/>
      <c r="CM20" s="11"/>
    </row>
    <row r="21" spans="1:91" ht="141.75" customHeight="1" x14ac:dyDescent="0.25">
      <c r="A21" s="13" t="s">
        <v>49</v>
      </c>
      <c r="B21" s="14" t="s">
        <v>36</v>
      </c>
      <c r="C21" s="14" t="s">
        <v>38</v>
      </c>
      <c r="D21" s="14" t="s">
        <v>39</v>
      </c>
      <c r="E21" s="14" t="s">
        <v>50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4" t="s">
        <v>45</v>
      </c>
      <c r="U21" s="4"/>
      <c r="V21" s="5"/>
      <c r="W21" s="5"/>
      <c r="X21" s="5"/>
      <c r="Y21" s="5"/>
      <c r="Z21" s="3"/>
      <c r="AA21" s="8">
        <v>0.2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15">
        <v>0.2</v>
      </c>
      <c r="AS21" s="8"/>
      <c r="AT21" s="8"/>
      <c r="AU21" s="8"/>
      <c r="AV21" s="8"/>
      <c r="AW21" s="8"/>
      <c r="AX21" s="8">
        <v>0.2</v>
      </c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15">
        <v>0.2</v>
      </c>
      <c r="BP21" s="8"/>
      <c r="BQ21" s="8"/>
      <c r="BR21" s="8"/>
      <c r="BS21" s="8"/>
      <c r="BT21" s="8"/>
      <c r="BU21" s="8">
        <v>0.2</v>
      </c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15">
        <v>0.2</v>
      </c>
      <c r="CH21" s="8"/>
      <c r="CI21" s="8"/>
      <c r="CJ21" s="8"/>
      <c r="CK21" s="8"/>
      <c r="CL21" s="8"/>
      <c r="CM21" s="11"/>
    </row>
    <row r="22" spans="1:91" ht="37.5" customHeight="1" x14ac:dyDescent="0.25">
      <c r="A22" s="16" t="s">
        <v>52</v>
      </c>
      <c r="B22" s="14" t="s">
        <v>36</v>
      </c>
      <c r="C22" s="14" t="s">
        <v>38</v>
      </c>
      <c r="D22" s="14" t="s">
        <v>51</v>
      </c>
      <c r="E22" s="14" t="s">
        <v>53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4" t="s">
        <v>54</v>
      </c>
      <c r="U22" s="4"/>
      <c r="V22" s="5"/>
      <c r="W22" s="5"/>
      <c r="X22" s="5"/>
      <c r="Y22" s="5"/>
      <c r="Z22" s="3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15"/>
      <c r="AS22" s="8"/>
      <c r="AT22" s="8"/>
      <c r="AU22" s="8"/>
      <c r="AV22" s="8"/>
      <c r="AW22" s="8"/>
      <c r="AX22" s="8">
        <v>1021.1</v>
      </c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15">
        <v>1021.1</v>
      </c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15"/>
      <c r="CH22" s="8"/>
      <c r="CI22" s="8"/>
      <c r="CJ22" s="8"/>
      <c r="CK22" s="8"/>
      <c r="CL22" s="8"/>
      <c r="CM22" s="11"/>
    </row>
    <row r="23" spans="1:91" ht="63" customHeight="1" x14ac:dyDescent="0.25">
      <c r="A23" s="16" t="s">
        <v>56</v>
      </c>
      <c r="B23" s="14" t="s">
        <v>36</v>
      </c>
      <c r="C23" s="14" t="s">
        <v>38</v>
      </c>
      <c r="D23" s="14" t="s">
        <v>55</v>
      </c>
      <c r="E23" s="14" t="s">
        <v>57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4" t="s">
        <v>58</v>
      </c>
      <c r="U23" s="4"/>
      <c r="V23" s="5"/>
      <c r="W23" s="5"/>
      <c r="X23" s="5"/>
      <c r="Y23" s="5"/>
      <c r="Z23" s="3"/>
      <c r="AA23" s="8">
        <v>300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15">
        <v>300</v>
      </c>
      <c r="AS23" s="8"/>
      <c r="AT23" s="8"/>
      <c r="AU23" s="8"/>
      <c r="AV23" s="8"/>
      <c r="AW23" s="8"/>
      <c r="AX23" s="8">
        <v>300</v>
      </c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15">
        <v>300</v>
      </c>
      <c r="BP23" s="8"/>
      <c r="BQ23" s="8"/>
      <c r="BR23" s="8"/>
      <c r="BS23" s="8"/>
      <c r="BT23" s="8"/>
      <c r="BU23" s="8">
        <v>300</v>
      </c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15">
        <v>300</v>
      </c>
      <c r="CH23" s="8"/>
      <c r="CI23" s="8"/>
      <c r="CJ23" s="8"/>
      <c r="CK23" s="8"/>
      <c r="CL23" s="8"/>
      <c r="CM23" s="11"/>
    </row>
    <row r="24" spans="1:91" ht="50.25" customHeight="1" x14ac:dyDescent="0.25">
      <c r="A24" s="16" t="s">
        <v>60</v>
      </c>
      <c r="B24" s="14" t="s">
        <v>36</v>
      </c>
      <c r="C24" s="14" t="s">
        <v>38</v>
      </c>
      <c r="D24" s="14" t="s">
        <v>59</v>
      </c>
      <c r="E24" s="14" t="s">
        <v>61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4" t="s">
        <v>45</v>
      </c>
      <c r="U24" s="4"/>
      <c r="V24" s="5"/>
      <c r="W24" s="5"/>
      <c r="X24" s="5"/>
      <c r="Y24" s="5"/>
      <c r="Z24" s="3"/>
      <c r="AA24" s="8">
        <v>15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15">
        <v>15</v>
      </c>
      <c r="AS24" s="8"/>
      <c r="AT24" s="8"/>
      <c r="AU24" s="8"/>
      <c r="AV24" s="8"/>
      <c r="AW24" s="8"/>
      <c r="AX24" s="8">
        <v>15</v>
      </c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15">
        <v>15</v>
      </c>
      <c r="BP24" s="8"/>
      <c r="BQ24" s="8"/>
      <c r="BR24" s="8"/>
      <c r="BS24" s="8"/>
      <c r="BT24" s="8"/>
      <c r="BU24" s="8">
        <v>15</v>
      </c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15">
        <v>15</v>
      </c>
      <c r="CH24" s="8"/>
      <c r="CI24" s="8"/>
      <c r="CJ24" s="8"/>
      <c r="CK24" s="8"/>
      <c r="CL24" s="8"/>
      <c r="CM24" s="11"/>
    </row>
    <row r="25" spans="1:91" ht="49.5" customHeight="1" x14ac:dyDescent="0.25">
      <c r="A25" s="16" t="s">
        <v>62</v>
      </c>
      <c r="B25" s="14" t="s">
        <v>36</v>
      </c>
      <c r="C25" s="14" t="s">
        <v>38</v>
      </c>
      <c r="D25" s="14" t="s">
        <v>59</v>
      </c>
      <c r="E25" s="14" t="s">
        <v>63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4" t="s">
        <v>45</v>
      </c>
      <c r="U25" s="4"/>
      <c r="V25" s="5"/>
      <c r="W25" s="5"/>
      <c r="X25" s="5"/>
      <c r="Y25" s="5"/>
      <c r="Z25" s="3"/>
      <c r="AA25" s="8">
        <v>15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15">
        <v>15</v>
      </c>
      <c r="AS25" s="8"/>
      <c r="AT25" s="8"/>
      <c r="AU25" s="8"/>
      <c r="AV25" s="8"/>
      <c r="AW25" s="8"/>
      <c r="AX25" s="8">
        <v>15</v>
      </c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15">
        <v>15</v>
      </c>
      <c r="BP25" s="8"/>
      <c r="BQ25" s="8"/>
      <c r="BR25" s="8"/>
      <c r="BS25" s="8"/>
      <c r="BT25" s="8"/>
      <c r="BU25" s="8">
        <v>15</v>
      </c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15">
        <v>15</v>
      </c>
      <c r="CH25" s="8"/>
      <c r="CI25" s="8"/>
      <c r="CJ25" s="8"/>
      <c r="CK25" s="8"/>
      <c r="CL25" s="8"/>
      <c r="CM25" s="11"/>
    </row>
    <row r="26" spans="1:91" ht="64.5" customHeight="1" x14ac:dyDescent="0.25">
      <c r="A26" s="16" t="s">
        <v>64</v>
      </c>
      <c r="B26" s="14" t="s">
        <v>36</v>
      </c>
      <c r="C26" s="14" t="s">
        <v>38</v>
      </c>
      <c r="D26" s="14" t="s">
        <v>59</v>
      </c>
      <c r="E26" s="14" t="s">
        <v>47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4" t="s">
        <v>45</v>
      </c>
      <c r="U26" s="4"/>
      <c r="V26" s="5"/>
      <c r="W26" s="5"/>
      <c r="X26" s="5"/>
      <c r="Y26" s="5"/>
      <c r="Z26" s="3"/>
      <c r="AA26" s="8">
        <v>120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15">
        <v>120</v>
      </c>
      <c r="AS26" s="8"/>
      <c r="AT26" s="8"/>
      <c r="AU26" s="8"/>
      <c r="AV26" s="8"/>
      <c r="AW26" s="8"/>
      <c r="AX26" s="8">
        <v>120</v>
      </c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15">
        <v>120</v>
      </c>
      <c r="BP26" s="8"/>
      <c r="BQ26" s="8"/>
      <c r="BR26" s="8"/>
      <c r="BS26" s="8"/>
      <c r="BT26" s="8"/>
      <c r="BU26" s="8">
        <v>120</v>
      </c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15">
        <v>120</v>
      </c>
      <c r="CH26" s="8"/>
      <c r="CI26" s="8"/>
      <c r="CJ26" s="8"/>
      <c r="CK26" s="8"/>
      <c r="CL26" s="8"/>
      <c r="CM26" s="11"/>
    </row>
    <row r="27" spans="1:91" ht="49.5" customHeight="1" x14ac:dyDescent="0.25">
      <c r="A27" s="16" t="s">
        <v>46</v>
      </c>
      <c r="B27" s="14" t="s">
        <v>36</v>
      </c>
      <c r="C27" s="14" t="s">
        <v>38</v>
      </c>
      <c r="D27" s="14" t="s">
        <v>59</v>
      </c>
      <c r="E27" s="14" t="s">
        <v>47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4" t="s">
        <v>48</v>
      </c>
      <c r="U27" s="4"/>
      <c r="V27" s="5"/>
      <c r="W27" s="5"/>
      <c r="X27" s="5"/>
      <c r="Y27" s="5"/>
      <c r="Z27" s="3"/>
      <c r="AA27" s="8">
        <v>130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15">
        <v>130</v>
      </c>
      <c r="AS27" s="8"/>
      <c r="AT27" s="8"/>
      <c r="AU27" s="8"/>
      <c r="AV27" s="8"/>
      <c r="AW27" s="8"/>
      <c r="AX27" s="8">
        <v>130</v>
      </c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15">
        <v>130</v>
      </c>
      <c r="BP27" s="8"/>
      <c r="BQ27" s="8"/>
      <c r="BR27" s="8"/>
      <c r="BS27" s="8"/>
      <c r="BT27" s="8"/>
      <c r="BU27" s="8">
        <v>130</v>
      </c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15">
        <v>130</v>
      </c>
      <c r="CH27" s="8"/>
      <c r="CI27" s="8"/>
      <c r="CJ27" s="8"/>
      <c r="CK27" s="8"/>
      <c r="CL27" s="8"/>
      <c r="CM27" s="11"/>
    </row>
    <row r="28" spans="1:91" ht="35.25" customHeight="1" x14ac:dyDescent="0.25">
      <c r="A28" s="16" t="s">
        <v>65</v>
      </c>
      <c r="B28" s="14" t="s">
        <v>36</v>
      </c>
      <c r="C28" s="14" t="s">
        <v>38</v>
      </c>
      <c r="D28" s="14" t="s">
        <v>59</v>
      </c>
      <c r="E28" s="14" t="s">
        <v>66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4" t="s">
        <v>48</v>
      </c>
      <c r="U28" s="4"/>
      <c r="V28" s="5"/>
      <c r="W28" s="5"/>
      <c r="X28" s="5"/>
      <c r="Y28" s="5"/>
      <c r="Z28" s="3"/>
      <c r="AA28" s="8">
        <v>20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15">
        <v>20</v>
      </c>
      <c r="AS28" s="8"/>
      <c r="AT28" s="8"/>
      <c r="AU28" s="8"/>
      <c r="AV28" s="8"/>
      <c r="AW28" s="8"/>
      <c r="AX28" s="8">
        <v>20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15">
        <v>20</v>
      </c>
      <c r="BP28" s="8"/>
      <c r="BQ28" s="8"/>
      <c r="BR28" s="8"/>
      <c r="BS28" s="8"/>
      <c r="BT28" s="8"/>
      <c r="BU28" s="8">
        <v>20</v>
      </c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15">
        <v>20</v>
      </c>
      <c r="CH28" s="8"/>
      <c r="CI28" s="8"/>
      <c r="CJ28" s="8"/>
      <c r="CK28" s="8"/>
      <c r="CL28" s="8"/>
      <c r="CM28" s="11"/>
    </row>
    <row r="29" spans="1:91" ht="111.75" customHeight="1" x14ac:dyDescent="0.25">
      <c r="A29" s="13" t="s">
        <v>67</v>
      </c>
      <c r="B29" s="14" t="s">
        <v>36</v>
      </c>
      <c r="C29" s="14" t="s">
        <v>38</v>
      </c>
      <c r="D29" s="14" t="s">
        <v>59</v>
      </c>
      <c r="E29" s="14" t="s">
        <v>68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4" t="s">
        <v>45</v>
      </c>
      <c r="U29" s="4"/>
      <c r="V29" s="5"/>
      <c r="W29" s="5"/>
      <c r="X29" s="5"/>
      <c r="Y29" s="5"/>
      <c r="Z29" s="3"/>
      <c r="AA29" s="8">
        <v>710.5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15">
        <v>710.5</v>
      </c>
      <c r="AS29" s="8"/>
      <c r="AT29" s="8"/>
      <c r="AU29" s="8"/>
      <c r="AV29" s="8"/>
      <c r="AW29" s="8"/>
      <c r="AX29" s="8">
        <v>500</v>
      </c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15">
        <v>500</v>
      </c>
      <c r="BP29" s="8"/>
      <c r="BQ29" s="8"/>
      <c r="BR29" s="8"/>
      <c r="BS29" s="8"/>
      <c r="BT29" s="8"/>
      <c r="BU29" s="8">
        <v>500</v>
      </c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15">
        <v>500</v>
      </c>
      <c r="CH29" s="8"/>
      <c r="CI29" s="8"/>
      <c r="CJ29" s="8"/>
      <c r="CK29" s="8"/>
      <c r="CL29" s="8"/>
      <c r="CM29" s="11"/>
    </row>
    <row r="30" spans="1:91" ht="81" customHeight="1" x14ac:dyDescent="0.25">
      <c r="A30" s="13" t="s">
        <v>69</v>
      </c>
      <c r="B30" s="14" t="s">
        <v>36</v>
      </c>
      <c r="C30" s="14" t="s">
        <v>38</v>
      </c>
      <c r="D30" s="14" t="s">
        <v>59</v>
      </c>
      <c r="E30" s="14" t="s">
        <v>70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4" t="s">
        <v>45</v>
      </c>
      <c r="U30" s="4"/>
      <c r="V30" s="5"/>
      <c r="W30" s="5"/>
      <c r="X30" s="5"/>
      <c r="Y30" s="5"/>
      <c r="Z30" s="3"/>
      <c r="AA30" s="8">
        <v>10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15">
        <v>10</v>
      </c>
      <c r="AS30" s="8"/>
      <c r="AT30" s="8"/>
      <c r="AU30" s="8"/>
      <c r="AV30" s="8"/>
      <c r="AW30" s="8"/>
      <c r="AX30" s="8">
        <v>10</v>
      </c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15">
        <v>10</v>
      </c>
      <c r="BP30" s="8"/>
      <c r="BQ30" s="8"/>
      <c r="BR30" s="8"/>
      <c r="BS30" s="8"/>
      <c r="BT30" s="8"/>
      <c r="BU30" s="8">
        <v>10</v>
      </c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15">
        <v>10</v>
      </c>
      <c r="CH30" s="8"/>
      <c r="CI30" s="8"/>
      <c r="CJ30" s="8"/>
      <c r="CK30" s="8"/>
      <c r="CL30" s="8"/>
      <c r="CM30" s="11"/>
    </row>
    <row r="31" spans="1:91" ht="62.25" customHeight="1" x14ac:dyDescent="0.25">
      <c r="A31" s="16" t="s">
        <v>71</v>
      </c>
      <c r="B31" s="14" t="s">
        <v>36</v>
      </c>
      <c r="C31" s="14" t="s">
        <v>38</v>
      </c>
      <c r="D31" s="14" t="s">
        <v>59</v>
      </c>
      <c r="E31" s="14" t="s">
        <v>72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4" t="s">
        <v>54</v>
      </c>
      <c r="U31" s="4"/>
      <c r="V31" s="5"/>
      <c r="W31" s="5"/>
      <c r="X31" s="5"/>
      <c r="Y31" s="5"/>
      <c r="Z31" s="3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15"/>
      <c r="AS31" s="8"/>
      <c r="AT31" s="8"/>
      <c r="AU31" s="8"/>
      <c r="AV31" s="8"/>
      <c r="AW31" s="8"/>
      <c r="AX31" s="8">
        <v>1838.6</v>
      </c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15">
        <v>1838.6</v>
      </c>
      <c r="BP31" s="8"/>
      <c r="BQ31" s="8"/>
      <c r="BR31" s="8"/>
      <c r="BS31" s="8"/>
      <c r="BT31" s="8"/>
      <c r="BU31" s="8">
        <v>3738.9</v>
      </c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15">
        <v>3738.9</v>
      </c>
      <c r="CH31" s="8"/>
      <c r="CI31" s="8"/>
      <c r="CJ31" s="8"/>
      <c r="CK31" s="8"/>
      <c r="CL31" s="8"/>
      <c r="CM31" s="11"/>
    </row>
    <row r="32" spans="1:91" ht="81.75" customHeight="1" x14ac:dyDescent="0.25">
      <c r="A32" s="13" t="s">
        <v>75</v>
      </c>
      <c r="B32" s="14" t="s">
        <v>36</v>
      </c>
      <c r="C32" s="14" t="s">
        <v>73</v>
      </c>
      <c r="D32" s="14" t="s">
        <v>74</v>
      </c>
      <c r="E32" s="14" t="s">
        <v>76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4" t="s">
        <v>42</v>
      </c>
      <c r="U32" s="4"/>
      <c r="V32" s="5"/>
      <c r="W32" s="5"/>
      <c r="X32" s="5"/>
      <c r="Y32" s="5"/>
      <c r="Z32" s="3"/>
      <c r="AA32" s="8">
        <v>410.8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15">
        <v>410.8</v>
      </c>
      <c r="AS32" s="8"/>
      <c r="AT32" s="8"/>
      <c r="AU32" s="8"/>
      <c r="AV32" s="8"/>
      <c r="AW32" s="8"/>
      <c r="AX32" s="8">
        <v>448.2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15">
        <v>448.2</v>
      </c>
      <c r="BP32" s="8"/>
      <c r="BQ32" s="8"/>
      <c r="BR32" s="8"/>
      <c r="BS32" s="8"/>
      <c r="BT32" s="8"/>
      <c r="BU32" s="8">
        <v>463.9</v>
      </c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15">
        <v>463.9</v>
      </c>
      <c r="CH32" s="8"/>
      <c r="CI32" s="8"/>
      <c r="CJ32" s="8"/>
      <c r="CK32" s="8"/>
      <c r="CL32" s="8"/>
      <c r="CM32" s="11"/>
    </row>
    <row r="33" spans="1:91" ht="54" customHeight="1" x14ac:dyDescent="0.25">
      <c r="A33" s="16" t="s">
        <v>78</v>
      </c>
      <c r="B33" s="14" t="s">
        <v>36</v>
      </c>
      <c r="C33" s="14" t="s">
        <v>74</v>
      </c>
      <c r="D33" s="14" t="s">
        <v>77</v>
      </c>
      <c r="E33" s="14" t="s">
        <v>79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4" t="s">
        <v>45</v>
      </c>
      <c r="U33" s="4"/>
      <c r="V33" s="5"/>
      <c r="W33" s="5"/>
      <c r="X33" s="5"/>
      <c r="Y33" s="5"/>
      <c r="Z33" s="3"/>
      <c r="AA33" s="8">
        <v>5838</v>
      </c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15">
        <v>5838</v>
      </c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15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15"/>
      <c r="CH33" s="8"/>
      <c r="CI33" s="8"/>
      <c r="CJ33" s="8"/>
      <c r="CK33" s="8"/>
      <c r="CL33" s="8"/>
      <c r="CM33" s="11"/>
    </row>
    <row r="34" spans="1:91" ht="50.25" customHeight="1" x14ac:dyDescent="0.25">
      <c r="A34" s="16" t="s">
        <v>80</v>
      </c>
      <c r="B34" s="14" t="s">
        <v>36</v>
      </c>
      <c r="C34" s="14" t="s">
        <v>74</v>
      </c>
      <c r="D34" s="14" t="s">
        <v>77</v>
      </c>
      <c r="E34" s="14" t="s">
        <v>81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4" t="s">
        <v>45</v>
      </c>
      <c r="U34" s="4"/>
      <c r="V34" s="5"/>
      <c r="W34" s="5"/>
      <c r="X34" s="5"/>
      <c r="Y34" s="5"/>
      <c r="Z34" s="3"/>
      <c r="AA34" s="8">
        <v>150</v>
      </c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15">
        <v>150</v>
      </c>
      <c r="AS34" s="8"/>
      <c r="AT34" s="8"/>
      <c r="AU34" s="8"/>
      <c r="AV34" s="8"/>
      <c r="AW34" s="8"/>
      <c r="AX34" s="8">
        <v>150</v>
      </c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15">
        <v>150</v>
      </c>
      <c r="BP34" s="8"/>
      <c r="BQ34" s="8"/>
      <c r="BR34" s="8"/>
      <c r="BS34" s="8"/>
      <c r="BT34" s="8"/>
      <c r="BU34" s="8">
        <v>150</v>
      </c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15">
        <v>150</v>
      </c>
      <c r="CH34" s="8"/>
      <c r="CI34" s="8"/>
      <c r="CJ34" s="8"/>
      <c r="CK34" s="8"/>
      <c r="CL34" s="8"/>
      <c r="CM34" s="11"/>
    </row>
    <row r="35" spans="1:91" ht="51" customHeight="1" x14ac:dyDescent="0.25">
      <c r="A35" s="16" t="s">
        <v>82</v>
      </c>
      <c r="B35" s="14" t="s">
        <v>36</v>
      </c>
      <c r="C35" s="14" t="s">
        <v>74</v>
      </c>
      <c r="D35" s="14" t="s">
        <v>77</v>
      </c>
      <c r="E35" s="14" t="s">
        <v>83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4" t="s">
        <v>45</v>
      </c>
      <c r="U35" s="4"/>
      <c r="V35" s="5"/>
      <c r="W35" s="5"/>
      <c r="X35" s="5"/>
      <c r="Y35" s="5"/>
      <c r="Z35" s="3"/>
      <c r="AA35" s="8">
        <v>150</v>
      </c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15">
        <v>150</v>
      </c>
      <c r="AS35" s="8"/>
      <c r="AT35" s="8"/>
      <c r="AU35" s="8"/>
      <c r="AV35" s="8"/>
      <c r="AW35" s="8"/>
      <c r="AX35" s="8">
        <v>150</v>
      </c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15">
        <v>150</v>
      </c>
      <c r="BP35" s="8"/>
      <c r="BQ35" s="8"/>
      <c r="BR35" s="8"/>
      <c r="BS35" s="8"/>
      <c r="BT35" s="8"/>
      <c r="BU35" s="8">
        <v>150</v>
      </c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15">
        <v>150</v>
      </c>
      <c r="CH35" s="8"/>
      <c r="CI35" s="8"/>
      <c r="CJ35" s="8"/>
      <c r="CK35" s="8"/>
      <c r="CL35" s="8"/>
      <c r="CM35" s="11"/>
    </row>
    <row r="36" spans="1:91" ht="52.5" customHeight="1" x14ac:dyDescent="0.25">
      <c r="A36" s="16" t="s">
        <v>85</v>
      </c>
      <c r="B36" s="14" t="s">
        <v>36</v>
      </c>
      <c r="C36" s="14" t="s">
        <v>39</v>
      </c>
      <c r="D36" s="14" t="s">
        <v>84</v>
      </c>
      <c r="E36" s="14" t="s">
        <v>86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4" t="s">
        <v>45</v>
      </c>
      <c r="U36" s="4"/>
      <c r="V36" s="5"/>
      <c r="W36" s="5"/>
      <c r="X36" s="5"/>
      <c r="Y36" s="5"/>
      <c r="Z36" s="3"/>
      <c r="AA36" s="8">
        <v>21864.799999999999</v>
      </c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15">
        <v>21864.799999999999</v>
      </c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15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15"/>
      <c r="CH36" s="8"/>
      <c r="CI36" s="8"/>
      <c r="CJ36" s="8"/>
      <c r="CK36" s="8"/>
      <c r="CL36" s="8"/>
      <c r="CM36" s="11"/>
    </row>
    <row r="37" spans="1:91" ht="71.25" customHeight="1" x14ac:dyDescent="0.25">
      <c r="A37" s="16" t="s">
        <v>87</v>
      </c>
      <c r="B37" s="14" t="s">
        <v>36</v>
      </c>
      <c r="C37" s="14" t="s">
        <v>39</v>
      </c>
      <c r="D37" s="14" t="s">
        <v>84</v>
      </c>
      <c r="E37" s="14" t="s">
        <v>88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4" t="s">
        <v>45</v>
      </c>
      <c r="U37" s="4"/>
      <c r="V37" s="5"/>
      <c r="W37" s="5"/>
      <c r="X37" s="5"/>
      <c r="Y37" s="5"/>
      <c r="Z37" s="3"/>
      <c r="AA37" s="8">
        <v>5000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15">
        <v>5000</v>
      </c>
      <c r="AS37" s="8"/>
      <c r="AT37" s="8"/>
      <c r="AU37" s="8"/>
      <c r="AV37" s="8"/>
      <c r="AW37" s="8"/>
      <c r="AX37" s="8">
        <v>5000</v>
      </c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15">
        <v>5000</v>
      </c>
      <c r="BP37" s="8"/>
      <c r="BQ37" s="8"/>
      <c r="BR37" s="8"/>
      <c r="BS37" s="8"/>
      <c r="BT37" s="8"/>
      <c r="BU37" s="8">
        <v>5000</v>
      </c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15">
        <v>5000</v>
      </c>
      <c r="CH37" s="8"/>
      <c r="CI37" s="8"/>
      <c r="CJ37" s="8"/>
      <c r="CK37" s="8"/>
      <c r="CL37" s="8"/>
      <c r="CM37" s="11"/>
    </row>
    <row r="38" spans="1:91" ht="63" customHeight="1" x14ac:dyDescent="0.25">
      <c r="A38" s="16" t="s">
        <v>87</v>
      </c>
      <c r="B38" s="14" t="s">
        <v>36</v>
      </c>
      <c r="C38" s="14" t="s">
        <v>39</v>
      </c>
      <c r="D38" s="14" t="s">
        <v>84</v>
      </c>
      <c r="E38" s="14" t="s">
        <v>89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4" t="s">
        <v>45</v>
      </c>
      <c r="U38" s="4"/>
      <c r="V38" s="5"/>
      <c r="W38" s="5"/>
      <c r="X38" s="5"/>
      <c r="Y38" s="5"/>
      <c r="Z38" s="3"/>
      <c r="AA38" s="8">
        <v>5295.4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15">
        <f>5295.4+4596.3</f>
        <v>9891.7000000000007</v>
      </c>
      <c r="AS38" s="8"/>
      <c r="AT38" s="8"/>
      <c r="AU38" s="8"/>
      <c r="AV38" s="8"/>
      <c r="AW38" s="8"/>
      <c r="AX38" s="8">
        <v>5295.4</v>
      </c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15">
        <v>5295.4</v>
      </c>
      <c r="BP38" s="8"/>
      <c r="BQ38" s="8"/>
      <c r="BR38" s="8"/>
      <c r="BS38" s="8"/>
      <c r="BT38" s="8"/>
      <c r="BU38" s="8">
        <v>5295.4</v>
      </c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15">
        <v>5295.4</v>
      </c>
      <c r="CH38" s="8"/>
      <c r="CI38" s="8"/>
      <c r="CJ38" s="8"/>
      <c r="CK38" s="8"/>
      <c r="CL38" s="8"/>
      <c r="CM38" s="11"/>
    </row>
    <row r="39" spans="1:91" ht="63.75" customHeight="1" x14ac:dyDescent="0.25">
      <c r="A39" s="16" t="s">
        <v>91</v>
      </c>
      <c r="B39" s="14" t="s">
        <v>36</v>
      </c>
      <c r="C39" s="14" t="s">
        <v>90</v>
      </c>
      <c r="D39" s="14" t="s">
        <v>38</v>
      </c>
      <c r="E39" s="14" t="s">
        <v>92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4" t="s">
        <v>93</v>
      </c>
      <c r="U39" s="4"/>
      <c r="V39" s="5"/>
      <c r="W39" s="5"/>
      <c r="X39" s="5"/>
      <c r="Y39" s="5"/>
      <c r="Z39" s="3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v>7160</v>
      </c>
      <c r="AM39" s="8"/>
      <c r="AN39" s="8"/>
      <c r="AO39" s="8"/>
      <c r="AP39" s="8"/>
      <c r="AQ39" s="8"/>
      <c r="AR39" s="15">
        <v>7160</v>
      </c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15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15"/>
      <c r="CH39" s="8"/>
      <c r="CI39" s="8"/>
      <c r="CJ39" s="8"/>
      <c r="CK39" s="8"/>
      <c r="CL39" s="8"/>
      <c r="CM39" s="11"/>
    </row>
    <row r="40" spans="1:91" ht="51" customHeight="1" x14ac:dyDescent="0.25">
      <c r="A40" s="16" t="s">
        <v>94</v>
      </c>
      <c r="B40" s="14" t="s">
        <v>36</v>
      </c>
      <c r="C40" s="14" t="s">
        <v>90</v>
      </c>
      <c r="D40" s="14" t="s">
        <v>74</v>
      </c>
      <c r="E40" s="14" t="s">
        <v>95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4" t="s">
        <v>45</v>
      </c>
      <c r="U40" s="4"/>
      <c r="V40" s="5"/>
      <c r="W40" s="5"/>
      <c r="X40" s="5"/>
      <c r="Y40" s="5"/>
      <c r="Z40" s="3"/>
      <c r="AA40" s="8">
        <v>8821.2000000000007</v>
      </c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15">
        <v>8821.2000000000007</v>
      </c>
      <c r="AS40" s="8"/>
      <c r="AT40" s="8"/>
      <c r="AU40" s="8"/>
      <c r="AV40" s="8"/>
      <c r="AW40" s="8"/>
      <c r="AX40" s="8">
        <v>8709.5</v>
      </c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15">
        <v>8709.5</v>
      </c>
      <c r="BP40" s="8"/>
      <c r="BQ40" s="8"/>
      <c r="BR40" s="8"/>
      <c r="BS40" s="8"/>
      <c r="BT40" s="8"/>
      <c r="BU40" s="8">
        <v>9115.2999999999993</v>
      </c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15">
        <v>9115.2999999999993</v>
      </c>
      <c r="CH40" s="8"/>
      <c r="CI40" s="8"/>
      <c r="CJ40" s="8"/>
      <c r="CK40" s="8"/>
      <c r="CL40" s="8"/>
      <c r="CM40" s="11"/>
    </row>
    <row r="41" spans="1:91" ht="38.25" customHeight="1" x14ac:dyDescent="0.25">
      <c r="A41" s="16" t="s">
        <v>96</v>
      </c>
      <c r="B41" s="14" t="s">
        <v>36</v>
      </c>
      <c r="C41" s="14" t="s">
        <v>90</v>
      </c>
      <c r="D41" s="14" t="s">
        <v>74</v>
      </c>
      <c r="E41" s="14" t="s">
        <v>97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4" t="s">
        <v>45</v>
      </c>
      <c r="U41" s="4"/>
      <c r="V41" s="5"/>
      <c r="W41" s="5"/>
      <c r="X41" s="5"/>
      <c r="Y41" s="5"/>
      <c r="Z41" s="3"/>
      <c r="AA41" s="8">
        <v>3000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15">
        <v>3000</v>
      </c>
      <c r="AS41" s="8"/>
      <c r="AT41" s="8"/>
      <c r="AU41" s="8"/>
      <c r="AV41" s="8"/>
      <c r="AW41" s="8"/>
      <c r="AX41" s="8">
        <v>3000</v>
      </c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15">
        <v>3000</v>
      </c>
      <c r="BP41" s="8"/>
      <c r="BQ41" s="8"/>
      <c r="BR41" s="8"/>
      <c r="BS41" s="8"/>
      <c r="BT41" s="8"/>
      <c r="BU41" s="8">
        <v>3000</v>
      </c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15">
        <v>3000</v>
      </c>
      <c r="CH41" s="8"/>
      <c r="CI41" s="8"/>
      <c r="CJ41" s="8"/>
      <c r="CK41" s="8"/>
      <c r="CL41" s="8"/>
      <c r="CM41" s="11"/>
    </row>
    <row r="42" spans="1:91" ht="57" customHeight="1" x14ac:dyDescent="0.25">
      <c r="A42" s="16" t="s">
        <v>98</v>
      </c>
      <c r="B42" s="14" t="s">
        <v>36</v>
      </c>
      <c r="C42" s="14" t="s">
        <v>90</v>
      </c>
      <c r="D42" s="14" t="s">
        <v>74</v>
      </c>
      <c r="E42" s="14" t="s">
        <v>99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4" t="s">
        <v>45</v>
      </c>
      <c r="U42" s="4"/>
      <c r="V42" s="5"/>
      <c r="W42" s="5"/>
      <c r="X42" s="5"/>
      <c r="Y42" s="5"/>
      <c r="Z42" s="3"/>
      <c r="AA42" s="8">
        <v>18500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v>1579.9</v>
      </c>
      <c r="AM42" s="8"/>
      <c r="AN42" s="8"/>
      <c r="AO42" s="8"/>
      <c r="AP42" s="8"/>
      <c r="AQ42" s="8"/>
      <c r="AR42" s="15">
        <f>20079.9-83.5</f>
        <v>19996.400000000001</v>
      </c>
      <c r="AS42" s="8"/>
      <c r="AT42" s="8"/>
      <c r="AU42" s="8"/>
      <c r="AV42" s="8"/>
      <c r="AW42" s="8"/>
      <c r="AX42" s="8">
        <v>16500</v>
      </c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15">
        <v>16500</v>
      </c>
      <c r="BP42" s="8"/>
      <c r="BQ42" s="8"/>
      <c r="BR42" s="8"/>
      <c r="BS42" s="8"/>
      <c r="BT42" s="8"/>
      <c r="BU42" s="8">
        <v>15583.2</v>
      </c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15">
        <v>15583.2</v>
      </c>
      <c r="CH42" s="8"/>
      <c r="CI42" s="8"/>
      <c r="CJ42" s="8"/>
      <c r="CK42" s="8"/>
      <c r="CL42" s="8"/>
      <c r="CM42" s="11"/>
    </row>
    <row r="43" spans="1:91" s="19" customFormat="1" ht="57" customHeight="1" x14ac:dyDescent="0.25">
      <c r="A43" s="20" t="s">
        <v>130</v>
      </c>
      <c r="B43" s="14" t="s">
        <v>36</v>
      </c>
      <c r="C43" s="14" t="s">
        <v>90</v>
      </c>
      <c r="D43" s="14" t="s">
        <v>74</v>
      </c>
      <c r="E43" s="14" t="s">
        <v>131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4" t="s">
        <v>45</v>
      </c>
      <c r="U43" s="4"/>
      <c r="V43" s="5"/>
      <c r="W43" s="5"/>
      <c r="X43" s="5"/>
      <c r="Y43" s="5"/>
      <c r="Z43" s="3"/>
      <c r="AA43" s="8">
        <v>18500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v>1579.9</v>
      </c>
      <c r="AM43" s="8"/>
      <c r="AN43" s="8"/>
      <c r="AO43" s="8"/>
      <c r="AP43" s="8"/>
      <c r="AQ43" s="8"/>
      <c r="AR43" s="15">
        <v>83.5</v>
      </c>
      <c r="AS43" s="8"/>
      <c r="AT43" s="8"/>
      <c r="AU43" s="8"/>
      <c r="AV43" s="8"/>
      <c r="AW43" s="8"/>
      <c r="AX43" s="8">
        <v>16500</v>
      </c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15">
        <v>0</v>
      </c>
      <c r="BP43" s="8"/>
      <c r="BQ43" s="8"/>
      <c r="BR43" s="8"/>
      <c r="BS43" s="8"/>
      <c r="BT43" s="8"/>
      <c r="BU43" s="8">
        <v>15583.2</v>
      </c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15">
        <v>0</v>
      </c>
      <c r="CH43" s="8"/>
      <c r="CI43" s="8"/>
      <c r="CJ43" s="8"/>
      <c r="CK43" s="8"/>
      <c r="CL43" s="8"/>
      <c r="CM43" s="11"/>
    </row>
    <row r="44" spans="1:91" ht="35.25" customHeight="1" x14ac:dyDescent="0.25">
      <c r="A44" s="16" t="s">
        <v>100</v>
      </c>
      <c r="B44" s="14" t="s">
        <v>36</v>
      </c>
      <c r="C44" s="14" t="s">
        <v>90</v>
      </c>
      <c r="D44" s="14" t="s">
        <v>74</v>
      </c>
      <c r="E44" s="14" t="s">
        <v>101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14" t="s">
        <v>48</v>
      </c>
      <c r="U44" s="4"/>
      <c r="V44" s="5"/>
      <c r="W44" s="5"/>
      <c r="X44" s="5"/>
      <c r="Y44" s="5"/>
      <c r="Z44" s="3"/>
      <c r="AA44" s="8">
        <v>20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15">
        <v>20</v>
      </c>
      <c r="AS44" s="8"/>
      <c r="AT44" s="8"/>
      <c r="AU44" s="8"/>
      <c r="AV44" s="8"/>
      <c r="AW44" s="8"/>
      <c r="AX44" s="8">
        <v>20</v>
      </c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15">
        <v>20</v>
      </c>
      <c r="BP44" s="8"/>
      <c r="BQ44" s="8"/>
      <c r="BR44" s="8"/>
      <c r="BS44" s="8"/>
      <c r="BT44" s="8"/>
      <c r="BU44" s="8">
        <v>20</v>
      </c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15">
        <v>20</v>
      </c>
      <c r="CH44" s="8"/>
      <c r="CI44" s="8"/>
      <c r="CJ44" s="8"/>
      <c r="CK44" s="8"/>
      <c r="CL44" s="8"/>
      <c r="CM44" s="11"/>
    </row>
    <row r="45" spans="1:91" ht="66.75" customHeight="1" x14ac:dyDescent="0.25">
      <c r="A45" s="16" t="s">
        <v>102</v>
      </c>
      <c r="B45" s="14" t="s">
        <v>36</v>
      </c>
      <c r="C45" s="14" t="s">
        <v>51</v>
      </c>
      <c r="D45" s="14" t="s">
        <v>90</v>
      </c>
      <c r="E45" s="14" t="s">
        <v>103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14" t="s">
        <v>45</v>
      </c>
      <c r="U45" s="4"/>
      <c r="V45" s="5"/>
      <c r="W45" s="5"/>
      <c r="X45" s="5"/>
      <c r="Y45" s="5"/>
      <c r="Z45" s="3"/>
      <c r="AA45" s="8">
        <v>50</v>
      </c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15">
        <v>50</v>
      </c>
      <c r="AS45" s="8"/>
      <c r="AT45" s="8"/>
      <c r="AU45" s="8"/>
      <c r="AV45" s="8"/>
      <c r="AW45" s="8"/>
      <c r="AX45" s="8">
        <v>50</v>
      </c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15">
        <v>50</v>
      </c>
      <c r="BP45" s="8"/>
      <c r="BQ45" s="8"/>
      <c r="BR45" s="8"/>
      <c r="BS45" s="8"/>
      <c r="BT45" s="8"/>
      <c r="BU45" s="8">
        <v>50</v>
      </c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15">
        <v>50</v>
      </c>
      <c r="CH45" s="8"/>
      <c r="CI45" s="8"/>
      <c r="CJ45" s="8"/>
      <c r="CK45" s="8"/>
      <c r="CL45" s="8"/>
      <c r="CM45" s="11"/>
    </row>
    <row r="46" spans="1:91" ht="48" customHeight="1" x14ac:dyDescent="0.25">
      <c r="A46" s="16" t="s">
        <v>105</v>
      </c>
      <c r="B46" s="14" t="s">
        <v>36</v>
      </c>
      <c r="C46" s="14" t="s">
        <v>104</v>
      </c>
      <c r="D46" s="14" t="s">
        <v>38</v>
      </c>
      <c r="E46" s="14" t="s">
        <v>106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14" t="s">
        <v>45</v>
      </c>
      <c r="U46" s="4"/>
      <c r="V46" s="5"/>
      <c r="W46" s="5"/>
      <c r="X46" s="5"/>
      <c r="Y46" s="5"/>
      <c r="Z46" s="3"/>
      <c r="AA46" s="8">
        <v>5906.3</v>
      </c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15">
        <v>5906.3</v>
      </c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15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15"/>
      <c r="CH46" s="8"/>
      <c r="CI46" s="8"/>
      <c r="CJ46" s="8"/>
      <c r="CK46" s="8"/>
      <c r="CL46" s="8"/>
      <c r="CM46" s="11"/>
    </row>
    <row r="47" spans="1:91" ht="48.75" customHeight="1" x14ac:dyDescent="0.25">
      <c r="A47" s="16" t="s">
        <v>107</v>
      </c>
      <c r="B47" s="14" t="s">
        <v>36</v>
      </c>
      <c r="C47" s="14" t="s">
        <v>104</v>
      </c>
      <c r="D47" s="14" t="s">
        <v>38</v>
      </c>
      <c r="E47" s="14" t="s">
        <v>108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4" t="s">
        <v>109</v>
      </c>
      <c r="U47" s="4"/>
      <c r="V47" s="5"/>
      <c r="W47" s="5"/>
      <c r="X47" s="5"/>
      <c r="Y47" s="5"/>
      <c r="Z47" s="3"/>
      <c r="AA47" s="8">
        <v>12212.3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15">
        <v>12212.3</v>
      </c>
      <c r="AS47" s="8"/>
      <c r="AT47" s="8"/>
      <c r="AU47" s="8"/>
      <c r="AV47" s="8"/>
      <c r="AW47" s="8"/>
      <c r="AX47" s="8">
        <v>12431.9</v>
      </c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15">
        <v>12431.9</v>
      </c>
      <c r="BP47" s="8"/>
      <c r="BQ47" s="8"/>
      <c r="BR47" s="8"/>
      <c r="BS47" s="8"/>
      <c r="BT47" s="8"/>
      <c r="BU47" s="8">
        <v>13279.4</v>
      </c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15">
        <v>13279.4</v>
      </c>
      <c r="CH47" s="8"/>
      <c r="CI47" s="8"/>
      <c r="CJ47" s="8"/>
      <c r="CK47" s="8"/>
      <c r="CL47" s="8"/>
      <c r="CM47" s="11"/>
    </row>
    <row r="48" spans="1:91" ht="50.25" customHeight="1" x14ac:dyDescent="0.25">
      <c r="A48" s="16" t="s">
        <v>110</v>
      </c>
      <c r="B48" s="14" t="s">
        <v>36</v>
      </c>
      <c r="C48" s="14" t="s">
        <v>104</v>
      </c>
      <c r="D48" s="14" t="s">
        <v>38</v>
      </c>
      <c r="E48" s="14" t="s">
        <v>108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4" t="s">
        <v>45</v>
      </c>
      <c r="U48" s="4"/>
      <c r="V48" s="5"/>
      <c r="W48" s="5"/>
      <c r="X48" s="5"/>
      <c r="Y48" s="5"/>
      <c r="Z48" s="3"/>
      <c r="AA48" s="8">
        <v>4182.7</v>
      </c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v>1238.2</v>
      </c>
      <c r="AM48" s="8"/>
      <c r="AN48" s="8"/>
      <c r="AO48" s="8"/>
      <c r="AP48" s="8"/>
      <c r="AQ48" s="8"/>
      <c r="AR48" s="15">
        <f>5420.9+3007.3</f>
        <v>8428.2000000000007</v>
      </c>
      <c r="AS48" s="8"/>
      <c r="AT48" s="8"/>
      <c r="AU48" s="8"/>
      <c r="AV48" s="8"/>
      <c r="AW48" s="8"/>
      <c r="AX48" s="8">
        <v>4810.6000000000004</v>
      </c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15">
        <v>4810.6000000000004</v>
      </c>
      <c r="BP48" s="8"/>
      <c r="BQ48" s="8"/>
      <c r="BR48" s="8"/>
      <c r="BS48" s="8"/>
      <c r="BT48" s="8"/>
      <c r="BU48" s="8">
        <v>4819.7</v>
      </c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15">
        <v>4819.7</v>
      </c>
      <c r="CH48" s="8"/>
      <c r="CI48" s="8"/>
      <c r="CJ48" s="8"/>
      <c r="CK48" s="8"/>
      <c r="CL48" s="8"/>
      <c r="CM48" s="11"/>
    </row>
    <row r="49" spans="1:91" ht="39.75" customHeight="1" x14ac:dyDescent="0.25">
      <c r="A49" s="16" t="s">
        <v>100</v>
      </c>
      <c r="B49" s="14" t="s">
        <v>36</v>
      </c>
      <c r="C49" s="14" t="s">
        <v>104</v>
      </c>
      <c r="D49" s="14" t="s">
        <v>38</v>
      </c>
      <c r="E49" s="14" t="s">
        <v>111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4" t="s">
        <v>48</v>
      </c>
      <c r="U49" s="4"/>
      <c r="V49" s="5"/>
      <c r="W49" s="5"/>
      <c r="X49" s="5"/>
      <c r="Y49" s="5"/>
      <c r="Z49" s="3"/>
      <c r="AA49" s="8">
        <v>4</v>
      </c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15">
        <v>4</v>
      </c>
      <c r="AS49" s="8"/>
      <c r="AT49" s="8"/>
      <c r="AU49" s="8"/>
      <c r="AV49" s="8"/>
      <c r="AW49" s="8"/>
      <c r="AX49" s="8">
        <v>4</v>
      </c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15">
        <v>4</v>
      </c>
      <c r="BP49" s="8"/>
      <c r="BQ49" s="8"/>
      <c r="BR49" s="8"/>
      <c r="BS49" s="8"/>
      <c r="BT49" s="8"/>
      <c r="BU49" s="8">
        <v>4</v>
      </c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15">
        <v>4</v>
      </c>
      <c r="CH49" s="8"/>
      <c r="CI49" s="8"/>
      <c r="CJ49" s="8"/>
      <c r="CK49" s="8"/>
      <c r="CL49" s="8"/>
      <c r="CM49" s="11"/>
    </row>
    <row r="50" spans="1:91" ht="51" customHeight="1" x14ac:dyDescent="0.25">
      <c r="A50" s="16" t="s">
        <v>112</v>
      </c>
      <c r="B50" s="14" t="s">
        <v>36</v>
      </c>
      <c r="C50" s="14" t="s">
        <v>77</v>
      </c>
      <c r="D50" s="14" t="s">
        <v>38</v>
      </c>
      <c r="E50" s="14" t="s">
        <v>113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14" t="s">
        <v>114</v>
      </c>
      <c r="U50" s="4"/>
      <c r="V50" s="5"/>
      <c r="W50" s="5"/>
      <c r="X50" s="5"/>
      <c r="Y50" s="5"/>
      <c r="Z50" s="3"/>
      <c r="AA50" s="8">
        <v>500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15">
        <v>500</v>
      </c>
      <c r="AS50" s="8"/>
      <c r="AT50" s="8"/>
      <c r="AU50" s="8"/>
      <c r="AV50" s="8"/>
      <c r="AW50" s="8"/>
      <c r="AX50" s="8">
        <v>500</v>
      </c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15">
        <v>500</v>
      </c>
      <c r="BP50" s="8"/>
      <c r="BQ50" s="8"/>
      <c r="BR50" s="8"/>
      <c r="BS50" s="8"/>
      <c r="BT50" s="8"/>
      <c r="BU50" s="8">
        <v>500</v>
      </c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15">
        <v>500</v>
      </c>
      <c r="CH50" s="8"/>
      <c r="CI50" s="8"/>
      <c r="CJ50" s="8"/>
      <c r="CK50" s="8"/>
      <c r="CL50" s="8"/>
      <c r="CM50" s="11"/>
    </row>
    <row r="51" spans="1:91" ht="46.5" customHeight="1" x14ac:dyDescent="0.25">
      <c r="A51" s="16" t="s">
        <v>115</v>
      </c>
      <c r="B51" s="14" t="s">
        <v>36</v>
      </c>
      <c r="C51" s="14" t="s">
        <v>55</v>
      </c>
      <c r="D51" s="14" t="s">
        <v>73</v>
      </c>
      <c r="E51" s="14" t="s">
        <v>116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4" t="s">
        <v>42</v>
      </c>
      <c r="U51" s="4"/>
      <c r="V51" s="5"/>
      <c r="W51" s="5"/>
      <c r="X51" s="5"/>
      <c r="Y51" s="5"/>
      <c r="Z51" s="3"/>
      <c r="AA51" s="8">
        <v>50</v>
      </c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15">
        <v>50</v>
      </c>
      <c r="AS51" s="8"/>
      <c r="AT51" s="8"/>
      <c r="AU51" s="8"/>
      <c r="AV51" s="8"/>
      <c r="AW51" s="8"/>
      <c r="AX51" s="8">
        <v>50</v>
      </c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15">
        <v>50</v>
      </c>
      <c r="BP51" s="8"/>
      <c r="BQ51" s="8"/>
      <c r="BR51" s="8"/>
      <c r="BS51" s="8"/>
      <c r="BT51" s="8"/>
      <c r="BU51" s="8">
        <v>50</v>
      </c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15">
        <v>50</v>
      </c>
      <c r="CH51" s="8"/>
      <c r="CI51" s="8"/>
      <c r="CJ51" s="8"/>
      <c r="CK51" s="8"/>
      <c r="CL51" s="8"/>
      <c r="CM51" s="11"/>
    </row>
    <row r="52" spans="1:91" ht="51" customHeight="1" x14ac:dyDescent="0.25">
      <c r="A52" s="16" t="s">
        <v>117</v>
      </c>
      <c r="B52" s="14" t="s">
        <v>36</v>
      </c>
      <c r="C52" s="14" t="s">
        <v>55</v>
      </c>
      <c r="D52" s="14" t="s">
        <v>73</v>
      </c>
      <c r="E52" s="14" t="s">
        <v>116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14" t="s">
        <v>45</v>
      </c>
      <c r="U52" s="4"/>
      <c r="V52" s="5"/>
      <c r="W52" s="5"/>
      <c r="X52" s="5"/>
      <c r="Y52" s="5"/>
      <c r="Z52" s="3"/>
      <c r="AA52" s="8">
        <v>170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15">
        <v>170</v>
      </c>
      <c r="AS52" s="8"/>
      <c r="AT52" s="8"/>
      <c r="AU52" s="8"/>
      <c r="AV52" s="8"/>
      <c r="AW52" s="8"/>
      <c r="AX52" s="8">
        <v>170</v>
      </c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15">
        <v>170</v>
      </c>
      <c r="BP52" s="8"/>
      <c r="BQ52" s="8"/>
      <c r="BR52" s="8"/>
      <c r="BS52" s="8"/>
      <c r="BT52" s="8"/>
      <c r="BU52" s="8">
        <v>170</v>
      </c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15">
        <v>170</v>
      </c>
      <c r="CH52" s="8"/>
      <c r="CI52" s="8"/>
      <c r="CJ52" s="8"/>
      <c r="CK52" s="8"/>
      <c r="CL52" s="8"/>
      <c r="CM52" s="11"/>
    </row>
    <row r="53" spans="1:91" ht="66" customHeight="1" x14ac:dyDescent="0.25">
      <c r="A53" s="16" t="s">
        <v>119</v>
      </c>
      <c r="B53" s="14" t="s">
        <v>36</v>
      </c>
      <c r="C53" s="14" t="s">
        <v>118</v>
      </c>
      <c r="D53" s="14" t="s">
        <v>39</v>
      </c>
      <c r="E53" s="14" t="s">
        <v>120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14" t="s">
        <v>45</v>
      </c>
      <c r="U53" s="4"/>
      <c r="V53" s="5"/>
      <c r="W53" s="5"/>
      <c r="X53" s="5"/>
      <c r="Y53" s="5"/>
      <c r="Z53" s="3"/>
      <c r="AA53" s="8">
        <v>25</v>
      </c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15">
        <v>25</v>
      </c>
      <c r="AS53" s="8"/>
      <c r="AT53" s="8"/>
      <c r="AU53" s="8"/>
      <c r="AV53" s="8"/>
      <c r="AW53" s="8"/>
      <c r="AX53" s="8">
        <v>25</v>
      </c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15">
        <v>25</v>
      </c>
      <c r="BP53" s="8"/>
      <c r="BQ53" s="8"/>
      <c r="BR53" s="8"/>
      <c r="BS53" s="8"/>
      <c r="BT53" s="8"/>
      <c r="BU53" s="8">
        <v>25</v>
      </c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15">
        <v>25</v>
      </c>
      <c r="CH53" s="8"/>
      <c r="CI53" s="8"/>
      <c r="CJ53" s="8"/>
      <c r="CK53" s="8"/>
      <c r="CL53" s="8"/>
      <c r="CM53" s="11"/>
    </row>
    <row r="54" spans="1:91" ht="130.5" customHeight="1" x14ac:dyDescent="0.25">
      <c r="A54" s="13" t="s">
        <v>122</v>
      </c>
      <c r="B54" s="14" t="s">
        <v>36</v>
      </c>
      <c r="C54" s="14" t="s">
        <v>121</v>
      </c>
      <c r="D54" s="14" t="s">
        <v>74</v>
      </c>
      <c r="E54" s="14" t="s">
        <v>123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14" t="s">
        <v>124</v>
      </c>
      <c r="U54" s="4"/>
      <c r="V54" s="5"/>
      <c r="W54" s="5"/>
      <c r="X54" s="5"/>
      <c r="Y54" s="5"/>
      <c r="Z54" s="3"/>
      <c r="AA54" s="8">
        <v>622.4</v>
      </c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15">
        <v>622.4</v>
      </c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15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15"/>
      <c r="CH54" s="8"/>
      <c r="CI54" s="8"/>
      <c r="CJ54" s="8"/>
      <c r="CK54" s="8"/>
      <c r="CL54" s="8"/>
      <c r="CM54" s="11"/>
    </row>
  </sheetData>
  <mergeCells count="85">
    <mergeCell ref="C12:C14"/>
    <mergeCell ref="BX12:BX14"/>
    <mergeCell ref="BZ12:BZ14"/>
    <mergeCell ref="AI12:AI14"/>
    <mergeCell ref="BW12:BW14"/>
    <mergeCell ref="AK12:AK14"/>
    <mergeCell ref="BY12:BY14"/>
    <mergeCell ref="BP12:BP14"/>
    <mergeCell ref="V12:V14"/>
    <mergeCell ref="BO12:BO14"/>
    <mergeCell ref="AU12:AU14"/>
    <mergeCell ref="BJ12:BJ14"/>
    <mergeCell ref="E12:S14"/>
    <mergeCell ref="BK12:BK14"/>
    <mergeCell ref="AH12:AH14"/>
    <mergeCell ref="AJ12:AJ14"/>
    <mergeCell ref="CK12:CK14"/>
    <mergeCell ref="U12:U14"/>
    <mergeCell ref="Y12:Y14"/>
    <mergeCell ref="AC12:AC14"/>
    <mergeCell ref="AN12:AN14"/>
    <mergeCell ref="BV12:BV14"/>
    <mergeCell ref="AP12:AP14"/>
    <mergeCell ref="AG12:AG14"/>
    <mergeCell ref="AE12:AE14"/>
    <mergeCell ref="BT12:BT14"/>
    <mergeCell ref="CD12:CD14"/>
    <mergeCell ref="CA12:CA14"/>
    <mergeCell ref="CF12:CF14"/>
    <mergeCell ref="CJ12:CJ14"/>
    <mergeCell ref="CG12:CG14"/>
    <mergeCell ref="BM12:BM14"/>
    <mergeCell ref="CI12:CI14"/>
    <mergeCell ref="B12:B14"/>
    <mergeCell ref="BE12:BE14"/>
    <mergeCell ref="AT12:AT14"/>
    <mergeCell ref="CC12:CC14"/>
    <mergeCell ref="AB12:AB14"/>
    <mergeCell ref="T12:T14"/>
    <mergeCell ref="BR12:BR14"/>
    <mergeCell ref="AY12:AY14"/>
    <mergeCell ref="BB12:BB14"/>
    <mergeCell ref="AL12:AL14"/>
    <mergeCell ref="AS12:AS14"/>
    <mergeCell ref="BF12:BF14"/>
    <mergeCell ref="BS12:BS14"/>
    <mergeCell ref="AV12:AV14"/>
    <mergeCell ref="CB12:CB14"/>
    <mergeCell ref="D12:D14"/>
    <mergeCell ref="CH12:CH14"/>
    <mergeCell ref="X12:X14"/>
    <mergeCell ref="BU12:BU14"/>
    <mergeCell ref="BI12:BI14"/>
    <mergeCell ref="AA12:AA14"/>
    <mergeCell ref="AX12:AX14"/>
    <mergeCell ref="AR12:AR14"/>
    <mergeCell ref="W12:W14"/>
    <mergeCell ref="BL12:BL14"/>
    <mergeCell ref="AM12:AM14"/>
    <mergeCell ref="AF12:AF14"/>
    <mergeCell ref="AD12:AD14"/>
    <mergeCell ref="CM12:CM14"/>
    <mergeCell ref="A12:A14"/>
    <mergeCell ref="Z12:Z14"/>
    <mergeCell ref="BN12:BN14"/>
    <mergeCell ref="AO12:AO14"/>
    <mergeCell ref="BQ12:BQ14"/>
    <mergeCell ref="AQ12:AQ14"/>
    <mergeCell ref="AZ12:AZ14"/>
    <mergeCell ref="BD12:BD14"/>
    <mergeCell ref="AW12:AW14"/>
    <mergeCell ref="BC12:BC14"/>
    <mergeCell ref="BG12:BG14"/>
    <mergeCell ref="CL12:CL14"/>
    <mergeCell ref="BA12:BA14"/>
    <mergeCell ref="CE12:CE14"/>
    <mergeCell ref="BH12:BH14"/>
    <mergeCell ref="BO11:CG11"/>
    <mergeCell ref="B7:CG7"/>
    <mergeCell ref="AR1:CG1"/>
    <mergeCell ref="AR5:CG5"/>
    <mergeCell ref="B2:CG2"/>
    <mergeCell ref="C3:CG3"/>
    <mergeCell ref="C6:CG6"/>
    <mergeCell ref="A9:CN9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rep:2.56.0.1699</dc:description>
  <cp:lastModifiedBy>User</cp:lastModifiedBy>
  <cp:lastPrinted>2025-06-03T07:04:54Z</cp:lastPrinted>
  <dcterms:created xsi:type="dcterms:W3CDTF">2025-03-20T07:35:09Z</dcterms:created>
  <dcterms:modified xsi:type="dcterms:W3CDTF">2025-06-03T07:04:57Z</dcterms:modified>
</cp:coreProperties>
</file>